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7100" windowHeight="14340" activeTab="1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123Graph_A" localSheetId="0" hidden="1">'[1]COUNTRY AT ACTUAL'!#REF!</definedName>
    <definedName name="__123Graph_A" hidden="1">'[1]COUNTRY AT ACTUAL'!#REF!</definedName>
    <definedName name="__123Graph_AChart1" localSheetId="0" hidden="1">'[1]COUNTRY AT ACTUAL'!#REF!</definedName>
    <definedName name="__123Graph_AChart1" hidden="1">'[1]COUNTRY AT ACTUAL'!#REF!</definedName>
    <definedName name="__123Graph_AChart2" localSheetId="0" hidden="1">'[1]COUNTRY AT ACTUAL'!#REF!</definedName>
    <definedName name="__123Graph_AChart2" hidden="1">'[1]COUNTRY AT ACTUAL'!#REF!</definedName>
    <definedName name="__123Graph_AChart3" localSheetId="0" hidden="1">'[1]COUNTRY AT ACTUAL'!#REF!</definedName>
    <definedName name="__123Graph_AChart3" hidden="1">'[1]COUNTRY AT ACTUAL'!#REF!</definedName>
    <definedName name="__123Graph_AChart4" localSheetId="0" hidden="1">'[1]COUNTRY AT ACTUAL'!#REF!</definedName>
    <definedName name="__123Graph_AChart4" hidden="1">'[1]COUNTRY AT ACTUAL'!#REF!</definedName>
    <definedName name="__123Graph_AChart5" localSheetId="0" hidden="1">'[1]COUNTRY AT ACTUAL'!#REF!</definedName>
    <definedName name="__123Graph_AChart5" hidden="1">'[1]COUNTRY AT ACTUAL'!#REF!</definedName>
    <definedName name="__123Graph_ACurrent" localSheetId="0" hidden="1">'[1]COUNTRY AT ACTUAL'!#REF!</definedName>
    <definedName name="__123Graph_ACurrent" hidden="1">'[1]COUNTRY AT ACTUAL'!#REF!</definedName>
    <definedName name="__123Graph_B" localSheetId="0" hidden="1">'[1]COUNTRY AT ACTUAL'!#REF!</definedName>
    <definedName name="__123Graph_B" hidden="1">'[1]COUNTRY AT ACTUAL'!#REF!</definedName>
    <definedName name="__123Graph_BChart1" localSheetId="0" hidden="1">'[1]COUNTRY AT ACTUAL'!#REF!</definedName>
    <definedName name="__123Graph_BChart1" hidden="1">'[1]COUNTRY AT ACTUAL'!#REF!</definedName>
    <definedName name="__123Graph_BChart2" localSheetId="0" hidden="1">'[1]COUNTRY AT ACTUAL'!#REF!</definedName>
    <definedName name="__123Graph_BChart2" hidden="1">'[1]COUNTRY AT ACTUAL'!#REF!</definedName>
    <definedName name="__123Graph_BChart3" localSheetId="0" hidden="1">'[1]COUNTRY AT ACTUAL'!#REF!</definedName>
    <definedName name="__123Graph_BChart3" hidden="1">'[1]COUNTRY AT ACTUAL'!#REF!</definedName>
    <definedName name="__123Graph_BChart4" localSheetId="0" hidden="1">'[1]COUNTRY AT ACTUAL'!#REF!</definedName>
    <definedName name="__123Graph_BChart4" hidden="1">'[1]COUNTRY AT ACTUAL'!#REF!</definedName>
    <definedName name="__123Graph_BChart5" localSheetId="0" hidden="1">'[1]COUNTRY AT ACTUAL'!#REF!</definedName>
    <definedName name="__123Graph_BChart5" hidden="1">'[1]COUNTRY AT ACTUAL'!#REF!</definedName>
    <definedName name="__123Graph_BCurrent" localSheetId="0" hidden="1">'[1]COUNTRY AT ACTUAL'!#REF!</definedName>
    <definedName name="__123Graph_BCurrent" hidden="1">'[1]COUNTRY AT ACTUAL'!#REF!</definedName>
    <definedName name="__123Graph_C" localSheetId="0" hidden="1">'[1]COUNTRY AT ACTUAL'!#REF!</definedName>
    <definedName name="__123Graph_C" hidden="1">'[1]COUNTRY AT ACTUAL'!#REF!</definedName>
    <definedName name="__123Graph_CChart1" localSheetId="0" hidden="1">'[1]COUNTRY AT ACTUAL'!#REF!</definedName>
    <definedName name="__123Graph_CChart1" hidden="1">'[1]COUNTRY AT ACTUAL'!#REF!</definedName>
    <definedName name="__123Graph_CChart2" localSheetId="0" hidden="1">'[1]COUNTRY AT ACTUAL'!#REF!</definedName>
    <definedName name="__123Graph_CChart2" hidden="1">'[1]COUNTRY AT ACTUAL'!#REF!</definedName>
    <definedName name="__123Graph_CChart3" localSheetId="0" hidden="1">'[1]COUNTRY AT ACTUAL'!#REF!</definedName>
    <definedName name="__123Graph_CChart3" hidden="1">'[1]COUNTRY AT ACTUAL'!#REF!</definedName>
    <definedName name="__123Graph_CChart4" localSheetId="0" hidden="1">'[1]COUNTRY AT ACTUAL'!#REF!</definedName>
    <definedName name="__123Graph_CChart4" hidden="1">'[1]COUNTRY AT ACTUAL'!#REF!</definedName>
    <definedName name="__123Graph_CChart5" localSheetId="0" hidden="1">'[1]COUNTRY AT ACTUAL'!#REF!</definedName>
    <definedName name="__123Graph_CChart5" hidden="1">'[1]COUNTRY AT ACTUAL'!#REF!</definedName>
    <definedName name="__123Graph_CCurrent" localSheetId="0" hidden="1">'[1]COUNTRY AT ACTUAL'!#REF!</definedName>
    <definedName name="__123Graph_CCurrent" hidden="1">'[1]COUNTRY AT ACTUAL'!#REF!</definedName>
    <definedName name="__123Graph_D" localSheetId="0" hidden="1">'[1]COUNTRY AT ACTUAL'!#REF!</definedName>
    <definedName name="__123Graph_D" hidden="1">'[1]COUNTRY AT ACTUAL'!#REF!</definedName>
    <definedName name="__123Graph_DChart1" localSheetId="0" hidden="1">'[1]COUNTRY AT ACTUAL'!#REF!</definedName>
    <definedName name="__123Graph_DChart1" hidden="1">'[1]COUNTRY AT ACTUAL'!#REF!</definedName>
    <definedName name="__123Graph_DChart2" localSheetId="0" hidden="1">'[1]COUNTRY AT ACTUAL'!#REF!</definedName>
    <definedName name="__123Graph_DChart2" hidden="1">'[1]COUNTRY AT ACTUAL'!#REF!</definedName>
    <definedName name="__123Graph_DChart3" localSheetId="0" hidden="1">'[1]COUNTRY AT ACTUAL'!#REF!</definedName>
    <definedName name="__123Graph_DChart3" hidden="1">'[1]COUNTRY AT ACTUAL'!#REF!</definedName>
    <definedName name="__123Graph_DChart4" localSheetId="0" hidden="1">'[1]COUNTRY AT ACTUAL'!#REF!</definedName>
    <definedName name="__123Graph_DChart4" hidden="1">'[1]COUNTRY AT ACTUAL'!#REF!</definedName>
    <definedName name="__123Graph_DChart5" localSheetId="0" hidden="1">'[1]COUNTRY AT ACTUAL'!#REF!</definedName>
    <definedName name="__123Graph_DChart5" hidden="1">'[1]COUNTRY AT ACTUAL'!#REF!</definedName>
    <definedName name="__123Graph_DCurrent" localSheetId="0" hidden="1">'[1]COUNTRY AT ACTUAL'!#REF!</definedName>
    <definedName name="__123Graph_DCurrent" hidden="1">'[1]COUNTRY AT ACTUAL'!#REF!</definedName>
    <definedName name="__123Graph_E" localSheetId="0" hidden="1">'[1]COUNTRY AT ACTUAL'!#REF!</definedName>
    <definedName name="__123Graph_E" hidden="1">'[1]COUNTRY AT ACTUAL'!#REF!</definedName>
    <definedName name="__123Graph_EChart1" localSheetId="0" hidden="1">'[1]COUNTRY AT ACTUAL'!#REF!</definedName>
    <definedName name="__123Graph_EChart1" hidden="1">'[1]COUNTRY AT ACTUAL'!#REF!</definedName>
    <definedName name="__123Graph_EChart2" localSheetId="0" hidden="1">'[1]COUNTRY AT ACTUAL'!#REF!</definedName>
    <definedName name="__123Graph_EChart2" hidden="1">'[1]COUNTRY AT ACTUAL'!#REF!</definedName>
    <definedName name="__123Graph_EChart3" localSheetId="0" hidden="1">'[1]COUNTRY AT ACTUAL'!#REF!</definedName>
    <definedName name="__123Graph_EChart3" hidden="1">'[1]COUNTRY AT ACTUAL'!#REF!</definedName>
    <definedName name="__123Graph_EChart4" localSheetId="0" hidden="1">'[1]COUNTRY AT ACTUAL'!#REF!</definedName>
    <definedName name="__123Graph_EChart4" hidden="1">'[1]COUNTRY AT ACTUAL'!#REF!</definedName>
    <definedName name="__123Graph_EChart5" localSheetId="0" hidden="1">'[1]COUNTRY AT ACTUAL'!#REF!</definedName>
    <definedName name="__123Graph_EChart5" hidden="1">'[1]COUNTRY AT ACTUAL'!#REF!</definedName>
    <definedName name="__123Graph_ECurrent" localSheetId="0" hidden="1">'[1]COUNTRY AT ACTUAL'!#REF!</definedName>
    <definedName name="__123Graph_ECurrent" hidden="1">'[1]COUNTRY AT ACTUAL'!#REF!</definedName>
    <definedName name="__123Graph_F" localSheetId="0" hidden="1">'[1]COUNTRY AT ACTUAL'!#REF!</definedName>
    <definedName name="__123Graph_F" hidden="1">'[1]COUNTRY AT ACTUAL'!#REF!</definedName>
    <definedName name="__123Graph_FChart1" localSheetId="0" hidden="1">'[1]COUNTRY AT ACTUAL'!#REF!</definedName>
    <definedName name="__123Graph_FChart1" hidden="1">'[1]COUNTRY AT ACTUAL'!#REF!</definedName>
    <definedName name="__123Graph_FChart2" localSheetId="0" hidden="1">'[1]COUNTRY AT ACTUAL'!#REF!</definedName>
    <definedName name="__123Graph_FChart2" hidden="1">'[1]COUNTRY AT ACTUAL'!#REF!</definedName>
    <definedName name="__123Graph_FChart3" localSheetId="0" hidden="1">'[1]COUNTRY AT ACTUAL'!#REF!</definedName>
    <definedName name="__123Graph_FChart3" hidden="1">'[1]COUNTRY AT ACTUAL'!#REF!</definedName>
    <definedName name="__123Graph_FChart4" localSheetId="0" hidden="1">'[1]COUNTRY AT ACTUAL'!#REF!</definedName>
    <definedName name="__123Graph_FChart4" hidden="1">'[1]COUNTRY AT ACTUAL'!#REF!</definedName>
    <definedName name="__123Graph_FChart5" localSheetId="0" hidden="1">'[1]COUNTRY AT ACTUAL'!#REF!</definedName>
    <definedName name="__123Graph_FChart5" hidden="1">'[1]COUNTRY AT ACTUAL'!#REF!</definedName>
    <definedName name="__123Graph_FCurrent" localSheetId="0" hidden="1">'[1]COUNTRY AT ACTUAL'!#REF!</definedName>
    <definedName name="__123Graph_FCurrent" hidden="1">'[1]COUNTRY AT ACTUAL'!#REF!</definedName>
    <definedName name="_Fill" localSheetId="0" hidden="1">#REF!</definedName>
    <definedName name="_Fill" hidden="1">#REF!</definedName>
    <definedName name="_xlnm._FilterDatabase" localSheetId="0" hidden="1">Sheet1!$B$4:$BG$55</definedName>
    <definedName name="_Key1" localSheetId="0" hidden="1">'[2]SHEET 2'!#REF!</definedName>
    <definedName name="_Key1" hidden="1">'[2]SHEET 2'!#REF!</definedName>
    <definedName name="_Order1" hidden="1">255</definedName>
    <definedName name="_pg1">'[3]APPENDIX A'!$A$7:$U$47</definedName>
    <definedName name="_pg2">'[3]APPENDIX A'!$A$156:$U$209</definedName>
    <definedName name="_pg3">'[3]APPENDIX A'!$A$213:$U$225</definedName>
    <definedName name="_pg4">'[3]APPENDIX A'!$A$228:$U$258</definedName>
    <definedName name="_pg5">'[3]APPENDIX A'!$A$275:$V$396</definedName>
    <definedName name="_Sort" localSheetId="0" hidden="1">'[2]SHEET 2'!#REF!</definedName>
    <definedName name="_Sort" hidden="1">'[2]SHEET 2'!#REF!</definedName>
    <definedName name="_tim1" localSheetId="0" hidden="1">{#N/A,#N/A,FALSE,"Consol.";#N/A,#N/A,FALSE,"EM";#N/A,#N/A,FALSE,"Reagent";#N/A,#N/A,FALSE,"Raritan";#N/A,#N/A,FALSE,"UK";#N/A,#N/A,FALSE,"Germany"}</definedName>
    <definedName name="_tim1" hidden="1">{#N/A,#N/A,FALSE,"Consol.";#N/A,#N/A,FALSE,"EM";#N/A,#N/A,FALSE,"Reagent";#N/A,#N/A,FALSE,"Raritan";#N/A,#N/A,FALSE,"UK";#N/A,#N/A,FALSE,"Germany"}</definedName>
    <definedName name="_w2" localSheetId="0" hidden="1">{#N/A,#N/A,FALSE,"Consol.";#N/A,#N/A,FALSE,"EM";#N/A,#N/A,FALSE,"Reagent";#N/A,#N/A,FALSE,"Raritan";#N/A,#N/A,FALSE,"UK";#N/A,#N/A,FALSE,"Germany"}</definedName>
    <definedName name="_w2" hidden="1">{#N/A,#N/A,FALSE,"Consol.";#N/A,#N/A,FALSE,"EM";#N/A,#N/A,FALSE,"Reagent";#N/A,#N/A,FALSE,"Raritan";#N/A,#N/A,FALSE,"UK";#N/A,#N/A,FALSE,"Germany"}</definedName>
    <definedName name="_w3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_w3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_ww1" localSheetId="0" hidden="1">{#N/A,#N/A,FALSE,"Consol.";#N/A,#N/A,FALSE,"EM";#N/A,#N/A,FALSE,"Reagent";#N/A,#N/A,FALSE,"Raritan";#N/A,#N/A,FALSE,"UK";#N/A,#N/A,FALSE,"Germany"}</definedName>
    <definedName name="_ww1" hidden="1">{#N/A,#N/A,FALSE,"Consol.";#N/A,#N/A,FALSE,"EM";#N/A,#N/A,FALSE,"Reagent";#N/A,#N/A,FALSE,"Raritan";#N/A,#N/A,FALSE,"UK";#N/A,#N/A,FALSE,"Germany"}</definedName>
    <definedName name="_ww2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_ww2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\a" localSheetId="0">'[2]SHEET 2'!#REF!</definedName>
    <definedName name="\a">'[2]SHEET 2'!#REF!</definedName>
    <definedName name="\b" localSheetId="0">'[2]SHEET 2'!#REF!</definedName>
    <definedName name="\b">'[2]SHEET 2'!#REF!</definedName>
    <definedName name="\c" localSheetId="0">'[2]SHEET 2'!#REF!</definedName>
    <definedName name="\c">'[2]SHEET 2'!#REF!</definedName>
    <definedName name="A" localSheetId="0">'[2]SHEET 2'!#REF!</definedName>
    <definedName name="A">'[2]SHEET 2'!#REF!</definedName>
    <definedName name="aaaa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aaaa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aaaaa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aaaaa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aaaab" localSheetId="0" hidden="1">{#N/A,#N/A,FALSE,"Project Properties";#N/A,#N/A,FALSE,"Eng %";#N/A,#N/A,FALSE,"ENGFORM";#N/A,#N/A,FALSE,"staffing";#N/A,#N/A,FALSE,"spending"}</definedName>
    <definedName name="aaaab" hidden="1">{#N/A,#N/A,FALSE,"Project Properties";#N/A,#N/A,FALSE,"Eng %";#N/A,#N/A,FALSE,"ENGFORM";#N/A,#N/A,FALSE,"staffing";#N/A,#N/A,FALSE,"spending"}</definedName>
    <definedName name="abc" localSheetId="0" hidden="1">{#N/A,#N/A,FALSE,"Consol.";#N/A,#N/A,FALSE,"EM";#N/A,#N/A,FALSE,"Reagent";#N/A,#N/A,FALSE,"Raritan";#N/A,#N/A,FALSE,"UK";#N/A,#N/A,FALSE,"Germany"}</definedName>
    <definedName name="abc" hidden="1">{#N/A,#N/A,FALSE,"Consol.";#N/A,#N/A,FALSE,"EM";#N/A,#N/A,FALSE,"Reagent";#N/A,#N/A,FALSE,"Raritan";#N/A,#N/A,FALSE,"UK";#N/A,#N/A,FALSE,"Germany"}</definedName>
    <definedName name="abcv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abcv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abschg" localSheetId="0">#REF!</definedName>
    <definedName name="abschg">#REF!</definedName>
    <definedName name="ACE_calculation" localSheetId="0">'[4]Operating Expenses-US'!#REF!</definedName>
    <definedName name="ACE_calculation">'[4]Operating Expenses-US'!#REF!</definedName>
    <definedName name="adsf" localSheetId="0" hidden="1">{#N/A,#N/A,FALSE,"Consol.";#N/A,#N/A,FALSE,"EM";#N/A,#N/A,FALSE,"Reagent";#N/A,#N/A,FALSE,"Raritan";#N/A,#N/A,FALSE,"UK";#N/A,#N/A,FALSE,"Germany"}</definedName>
    <definedName name="adsf" hidden="1">{#N/A,#N/A,FALSE,"Consol.";#N/A,#N/A,FALSE,"EM";#N/A,#N/A,FALSE,"Reagent";#N/A,#N/A,FALSE,"Raritan";#N/A,#N/A,FALSE,"UK";#N/A,#N/A,FALSE,"Germany"}</definedName>
    <definedName name="adsfasdf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adsfasdf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afdadsf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afdadsf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afdasdf" localSheetId="0" hidden="1">{#N/A,#N/A,FALSE,"Consol.";#N/A,#N/A,FALSE,"EM";#N/A,#N/A,FALSE,"Reagent";#N/A,#N/A,FALSE,"Raritan";#N/A,#N/A,FALSE,"UK";#N/A,#N/A,FALSE,"Germany"}</definedName>
    <definedName name="afdasdf" hidden="1">{#N/A,#N/A,FALSE,"Consol.";#N/A,#N/A,FALSE,"EM";#N/A,#N/A,FALSE,"Reagent";#N/A,#N/A,FALSE,"Raritan";#N/A,#N/A,FALSE,"UK";#N/A,#N/A,FALSE,"Germany"}</definedName>
    <definedName name="afdasdfd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afdasdfd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afdfds" localSheetId="0" hidden="1">{#N/A,#N/A,FALSE,"Consol.";#N/A,#N/A,FALSE,"EM";#N/A,#N/A,FALSE,"Reagent";#N/A,#N/A,FALSE,"Raritan";#N/A,#N/A,FALSE,"UK";#N/A,#N/A,FALSE,"Germany"}</definedName>
    <definedName name="afdfds" hidden="1">{#N/A,#N/A,FALSE,"Consol.";#N/A,#N/A,FALSE,"EM";#N/A,#N/A,FALSE,"Reagent";#N/A,#N/A,FALSE,"Raritan";#N/A,#N/A,FALSE,"UK";#N/A,#N/A,FALSE,"Germany"}</definedName>
    <definedName name="afdfdsa" localSheetId="0" hidden="1">{#N/A,#N/A,FALSE,"Consol.";#N/A,#N/A,FALSE,"EM";#N/A,#N/A,FALSE,"Reagent";#N/A,#N/A,FALSE,"Raritan";#N/A,#N/A,FALSE,"UK";#N/A,#N/A,FALSE,"Germany"}</definedName>
    <definedName name="afdfdsa" hidden="1">{#N/A,#N/A,FALSE,"Consol.";#N/A,#N/A,FALSE,"EM";#N/A,#N/A,FALSE,"Reagent";#N/A,#N/A,FALSE,"Raritan";#N/A,#N/A,FALSE,"UK";#N/A,#N/A,FALSE,"Germany"}</definedName>
    <definedName name="ajay" localSheetId="0">'[2]SHEET 2'!#REF!</definedName>
    <definedName name="ajay">'[2]SHEET 2'!#REF!</definedName>
    <definedName name="all">'[3]APPENDIX A'!$A$1:$U$396</definedName>
    <definedName name="aq" localSheetId="0" hidden="1">{#N/A,#N/A,FALSE,"Project Properties";#N/A,#N/A,FALSE,"Eng %";#N/A,#N/A,FALSE,"ENGFORM";#N/A,#N/A,FALSE,"staffing";#N/A,#N/A,FALSE,"spending"}</definedName>
    <definedName name="aq" hidden="1">{#N/A,#N/A,FALSE,"Project Properties";#N/A,#N/A,FALSE,"Eng %";#N/A,#N/A,FALSE,"ENGFORM";#N/A,#N/A,FALSE,"staffing";#N/A,#N/A,FALSE,"spending"}</definedName>
    <definedName name="as" localSheetId="0" hidden="1">{#N/A,#N/A,FALSE,"Project Properties";#N/A,#N/A,FALSE,"Eng %";#N/A,#N/A,FALSE,"ENGFORM";#N/A,#N/A,FALSE,"staffing";#N/A,#N/A,FALSE,"spending"}</definedName>
    <definedName name="as" hidden="1">{#N/A,#N/A,FALSE,"Project Properties";#N/A,#N/A,FALSE,"Eng %";#N/A,#N/A,FALSE,"ENGFORM";#N/A,#N/A,FALSE,"staffing";#N/A,#N/A,FALSE,"spending"}</definedName>
    <definedName name="asdfasdf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asdfasdf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asdfdsf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asdfdsf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awsqwe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awsqwe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B" localSheetId="0">'[2]SHEET 2'!#REF!</definedName>
    <definedName name="B">'[2]SHEET 2'!#REF!</definedName>
    <definedName name="bbbbbbbb" localSheetId="0" hidden="1">{#N/A,#N/A,FALSE,"Consol.";#N/A,#N/A,FALSE,"EM";#N/A,#N/A,FALSE,"Reagent";#N/A,#N/A,FALSE,"Raritan";#N/A,#N/A,FALSE,"UK";#N/A,#N/A,FALSE,"Germany"}</definedName>
    <definedName name="bbbbbbbb" hidden="1">{#N/A,#N/A,FALSE,"Consol.";#N/A,#N/A,FALSE,"EM";#N/A,#N/A,FALSE,"Reagent";#N/A,#N/A,FALSE,"Raritan";#N/A,#N/A,FALSE,"UK";#N/A,#N/A,FALSE,"Germany"}</definedName>
    <definedName name="Blueprint" localSheetId="0">'[2]SHEET 2'!#REF!</definedName>
    <definedName name="Blueprint">'[2]SHEET 2'!#REF!</definedName>
    <definedName name="C_" localSheetId="0">'[2]SHEET 2'!#REF!</definedName>
    <definedName name="C_">'[2]SHEET 2'!#REF!</definedName>
    <definedName name="categrange1" localSheetId="0">#REF!</definedName>
    <definedName name="categrange1">#REF!</definedName>
    <definedName name="cc" localSheetId="0" hidden="1">{#N/A,#N/A,FALSE,"Consol.";#N/A,#N/A,FALSE,"EM";#N/A,#N/A,FALSE,"Reagent";#N/A,#N/A,FALSE,"Raritan";#N/A,#N/A,FALSE,"UK";#N/A,#N/A,FALSE,"Germany"}</definedName>
    <definedName name="cc" hidden="1">{#N/A,#N/A,FALSE,"Consol.";#N/A,#N/A,FALSE,"EM";#N/A,#N/A,FALSE,"Reagent";#N/A,#N/A,FALSE,"Raritan";#N/A,#N/A,FALSE,"UK";#N/A,#N/A,FALSE,"Germany"}</definedName>
    <definedName name="ccc" localSheetId="0" hidden="1">{#N/A,#N/A,FALSE,"Consol.";#N/A,#N/A,FALSE,"EM";#N/A,#N/A,FALSE,"Reagents";#N/A,#N/A,FALSE,"UK";#N/A,#N/A,FALSE,"Raritan";#N/A,#N/A,FALSE,"Germany"}</definedName>
    <definedName name="ccc" hidden="1">{#N/A,#N/A,FALSE,"Consol.";#N/A,#N/A,FALSE,"EM";#N/A,#N/A,FALSE,"Reagents";#N/A,#N/A,FALSE,"UK";#N/A,#N/A,FALSE,"Raritan";#N/A,#N/A,FALSE,"Germany"}</definedName>
    <definedName name="ccccc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ccccc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ccccccc" localSheetId="0" hidden="1">{#N/A,#N/A,FALSE,"Consol.";#N/A,#N/A,FALSE,"EM";#N/A,#N/A,FALSE,"Reagent";#N/A,#N/A,FALSE,"Raritan";#N/A,#N/A,FALSE,"UK";#N/A,#N/A,FALSE,"Germany"}</definedName>
    <definedName name="ccccccc" hidden="1">{#N/A,#N/A,FALSE,"Consol.";#N/A,#N/A,FALSE,"EM";#N/A,#N/A,FALSE,"Reagent";#N/A,#N/A,FALSE,"Raritan";#N/A,#N/A,FALSE,"UK";#N/A,#N/A,FALSE,"Germany"}</definedName>
    <definedName name="changedrange1" localSheetId="0">#REF!</definedName>
    <definedName name="changedrange1">#REF!</definedName>
    <definedName name="Choices_Wrapper">[5]!Choices_Wrapper</definedName>
    <definedName name="CI" localSheetId="0">#REF!</definedName>
    <definedName name="CI">#REF!</definedName>
    <definedName name="ClearLower" localSheetId="0">#REF!</definedName>
    <definedName name="ClearLower">#REF!</definedName>
    <definedName name="ClearLower1" localSheetId="0">#REF!</definedName>
    <definedName name="ClearLower1">#REF!</definedName>
    <definedName name="ClearLower2" localSheetId="0">#REF!</definedName>
    <definedName name="ClearLower2">#REF!</definedName>
    <definedName name="ClearSide" localSheetId="0">#REF!,#REF!</definedName>
    <definedName name="ClearSide">#REF!,#REF!</definedName>
    <definedName name="ClearSide1" localSheetId="0">#REF!</definedName>
    <definedName name="ClearSide1">#REF!</definedName>
    <definedName name="ClearSide2" localSheetId="0">#REF!</definedName>
    <definedName name="ClearSide2">#REF!</definedName>
    <definedName name="ClearTop4">'[6]C SHEET COSTS'!$T$1:$CD$9,'[6]C SHEET COSTS'!$BY$11:$CD$24</definedName>
    <definedName name="ClearTop5">'[6]TRAVEL EXPENSES'!$V$1:$CD$9,'[6]TRAVEL EXPENSES'!$BY$12:$CD$24</definedName>
    <definedName name="ClearTop6">'[6]OTHER EXPENSES'!$V$1:$CD$9,'[6]OTHER EXPENSES'!$BY$11:$CD$24</definedName>
    <definedName name="ClearTop7">'[6]TOTAL ENG. COSTS'!$T$1:$CD$9,'[6]TOTAL ENG. COSTS'!$BY$11:$CD$24</definedName>
    <definedName name="CNTRY">[7]WorkSheet!$AT$3:$AT$15</definedName>
    <definedName name="CONS_PRODUCT">[7]WorkSheet!$CA$3:$CA$19</definedName>
    <definedName name="CurScore">[8]Legend!$B$17:$B$21</definedName>
    <definedName name="dafd" localSheetId="0" hidden="1">{#N/A,#N/A,FALSE,"Consol.";#N/A,#N/A,FALSE,"EM";#N/A,#N/A,FALSE,"Reagent";#N/A,#N/A,FALSE,"Raritan";#N/A,#N/A,FALSE,"UK";#N/A,#N/A,FALSE,"Germany"}</definedName>
    <definedName name="dafd" hidden="1">{#N/A,#N/A,FALSE,"Consol.";#N/A,#N/A,FALSE,"EM";#N/A,#N/A,FALSE,"Reagent";#N/A,#N/A,FALSE,"Raritan";#N/A,#N/A,FALSE,"UK";#N/A,#N/A,FALSE,"Germany"}</definedName>
    <definedName name="_xlnm.Database" localSheetId="0">'[9]EM &amp; Other'!#REF!</definedName>
    <definedName name="_xlnm.Database">'[9]EM &amp; Other'!#REF!</definedName>
    <definedName name="dd" localSheetId="0" hidden="1">{#N/A,#N/A,FALSE,"Consol.";#N/A,#N/A,FALSE,"EM";#N/A,#N/A,FALSE,"Reagent";#N/A,#N/A,FALSE,"Raritan";#N/A,#N/A,FALSE,"UK";#N/A,#N/A,FALSE,"Germany"}</definedName>
    <definedName name="dd" hidden="1">{#N/A,#N/A,FALSE,"Consol.";#N/A,#N/A,FALSE,"EM";#N/A,#N/A,FALSE,"Reagent";#N/A,#N/A,FALSE,"Raritan";#N/A,#N/A,FALSE,"UK";#N/A,#N/A,FALSE,"Germany"}</definedName>
    <definedName name="ddd" localSheetId="0" hidden="1">{#N/A,#N/A,FALSE,"Consol.";#N/A,#N/A,FALSE,"EM";#N/A,#N/A,FALSE,"Reagent";#N/A,#N/A,FALSE,"Raritan";#N/A,#N/A,FALSE,"UK";#N/A,#N/A,FALSE,"Germany"}</definedName>
    <definedName name="ddd" hidden="1">{#N/A,#N/A,FALSE,"Consol.";#N/A,#N/A,FALSE,"EM";#N/A,#N/A,FALSE,"Reagent";#N/A,#N/A,FALSE,"Raritan";#N/A,#N/A,FALSE,"UK";#N/A,#N/A,FALSE,"Germany"}</definedName>
    <definedName name="dddd" localSheetId="0" hidden="1">{#N/A,#N/A,FALSE,"Consol.";#N/A,#N/A,FALSE,"EM";#N/A,#N/A,FALSE,"Reagent";#N/A,#N/A,FALSE,"Raritan";#N/A,#N/A,FALSE,"UK";#N/A,#N/A,FALSE,"Germany"}</definedName>
    <definedName name="dddd" hidden="1">{#N/A,#N/A,FALSE,"Consol.";#N/A,#N/A,FALSE,"EM";#N/A,#N/A,FALSE,"Reagent";#N/A,#N/A,FALSE,"Raritan";#N/A,#N/A,FALSE,"UK";#N/A,#N/A,FALSE,"Germany"}</definedName>
    <definedName name="df" localSheetId="0" hidden="1">{#N/A,#N/A,FALSE,"Consol.";#N/A,#N/A,FALSE,"EM";#N/A,#N/A,FALSE,"Reagents";#N/A,#N/A,FALSE,"UK";#N/A,#N/A,FALSE,"Raritan";#N/A,#N/A,FALSE,"Germany"}</definedName>
    <definedName name="df" hidden="1">{#N/A,#N/A,FALSE,"Consol.";#N/A,#N/A,FALSE,"EM";#N/A,#N/A,FALSE,"Reagents";#N/A,#N/A,FALSE,"UK";#N/A,#N/A,FALSE,"Raritan";#N/A,#N/A,FALSE,"Germany"}</definedName>
    <definedName name="dfa" localSheetId="0" hidden="1">{#N/A,#N/A,FALSE,"Consol.";#N/A,#N/A,FALSE,"EM";#N/A,#N/A,FALSE,"Reagents";#N/A,#N/A,FALSE,"UK";#N/A,#N/A,FALSE,"Raritan";#N/A,#N/A,FALSE,"Germany"}</definedName>
    <definedName name="dfa" hidden="1">{#N/A,#N/A,FALSE,"Consol.";#N/A,#N/A,FALSE,"EM";#N/A,#N/A,FALSE,"Reagents";#N/A,#N/A,FALSE,"UK";#N/A,#N/A,FALSE,"Raritan";#N/A,#N/A,FALSE,"Germany"}</definedName>
    <definedName name="dfas" localSheetId="0" hidden="1">{#N/A,#N/A,FALSE,"Consol.";#N/A,#N/A,FALSE,"EM";#N/A,#N/A,FALSE,"Reagent";#N/A,#N/A,FALSE,"Raritan";#N/A,#N/A,FALSE,"UK";#N/A,#N/A,FALSE,"Germany"}</definedName>
    <definedName name="dfas" hidden="1">{#N/A,#N/A,FALSE,"Consol.";#N/A,#N/A,FALSE,"EM";#N/A,#N/A,FALSE,"Reagent";#N/A,#N/A,FALSE,"Raritan";#N/A,#N/A,FALSE,"UK";#N/A,#N/A,FALSE,"Germany"}</definedName>
    <definedName name="dfasdf" localSheetId="0" hidden="1">{#N/A,#N/A,FALSE,"Consol.";#N/A,#N/A,FALSE,"EM";#N/A,#N/A,FALSE,"Reagent";#N/A,#N/A,FALSE,"Raritan";#N/A,#N/A,FALSE,"UK";#N/A,#N/A,FALSE,"Germany"}</definedName>
    <definedName name="dfasdf" hidden="1">{#N/A,#N/A,FALSE,"Consol.";#N/A,#N/A,FALSE,"EM";#N/A,#N/A,FALSE,"Reagent";#N/A,#N/A,FALSE,"Raritan";#N/A,#N/A,FALSE,"UK";#N/A,#N/A,FALSE,"Germany"}</definedName>
    <definedName name="dfasdfdasfd" localSheetId="0" hidden="1">{#N/A,#N/A,FALSE,"Consol.";#N/A,#N/A,FALSE,"EM";#N/A,#N/A,FALSE,"Reagent";#N/A,#N/A,FALSE,"Raritan";#N/A,#N/A,FALSE,"UK";#N/A,#N/A,FALSE,"Germany"}</definedName>
    <definedName name="dfasdfdasfd" hidden="1">{#N/A,#N/A,FALSE,"Consol.";#N/A,#N/A,FALSE,"EM";#N/A,#N/A,FALSE,"Reagent";#N/A,#N/A,FALSE,"Raritan";#N/A,#N/A,FALSE,"UK";#N/A,#N/A,FALSE,"Germany"}</definedName>
    <definedName name="dfdad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dfdad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DoNotUseRangePrintArea" localSheetId="0">#REF!</definedName>
    <definedName name="DoNotUseRangePrintArea">#REF!</definedName>
    <definedName name="dsa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dsa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dsdflkdslk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dsdflkdslk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dsfa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dsfa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dsfas" localSheetId="0" hidden="1">{#N/A,#N/A,FALSE,"Consol.";#N/A,#N/A,FALSE,"EM";#N/A,#N/A,FALSE,"Reagents";#N/A,#N/A,FALSE,"UK";#N/A,#N/A,FALSE,"Raritan";#N/A,#N/A,FALSE,"Germany"}</definedName>
    <definedName name="dsfas" hidden="1">{#N/A,#N/A,FALSE,"Consol.";#N/A,#N/A,FALSE,"EM";#N/A,#N/A,FALSE,"Reagents";#N/A,#N/A,FALSE,"UK";#N/A,#N/A,FALSE,"Raritan";#N/A,#N/A,FALSE,"Germany"}</definedName>
    <definedName name="dsfasdf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dsfasdf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ECi">'[10]121024.44 Breakdown'!$D$3:$E$61</definedName>
    <definedName name="ed" localSheetId="0" hidden="1">{#N/A,#N/A,FALSE,"Project Properties";#N/A,#N/A,FALSE,"Eng %";#N/A,#N/A,FALSE,"ENGFORM";#N/A,#N/A,FALSE,"staffing";#N/A,#N/A,FALSE,"spending"}</definedName>
    <definedName name="ed" hidden="1">{#N/A,#N/A,FALSE,"Project Properties";#N/A,#N/A,FALSE,"Eng %";#N/A,#N/A,FALSE,"ENGFORM";#N/A,#N/A,FALSE,"staffing";#N/A,#N/A,FALSE,"spending"}</definedName>
    <definedName name="eee" localSheetId="0" hidden="1">{#N/A,#N/A,FALSE,"Consol.";#N/A,#N/A,FALSE,"EM";#N/A,#N/A,FALSE,"Reagents";#N/A,#N/A,FALSE,"UK";#N/A,#N/A,FALSE,"Raritan";#N/A,#N/A,FALSE,"Germany"}</definedName>
    <definedName name="eee" hidden="1">{#N/A,#N/A,FALSE,"Consol.";#N/A,#N/A,FALSE,"EM";#N/A,#N/A,FALSE,"Reagents";#N/A,#N/A,FALSE,"UK";#N/A,#N/A,FALSE,"Raritan";#N/A,#N/A,FALSE,"Germany"}</definedName>
    <definedName name="EM">'[10]121024.44 Breakdown'!$A$3:$B$118</definedName>
    <definedName name="EngSheet1" localSheetId="0">#REF!</definedName>
    <definedName name="EngSheet1">#REF!</definedName>
    <definedName name="EngSheet2" localSheetId="0">#REF!</definedName>
    <definedName name="EngSheet2">#REF!</definedName>
    <definedName name="Enhancements" localSheetId="0">[11]Estimates!#REF!</definedName>
    <definedName name="Enhancements">[11]Estimates!#REF!</definedName>
    <definedName name="er" localSheetId="0" hidden="1">{#N/A,#N/A,FALSE,"Project Properties";#N/A,#N/A,FALSE,"Eng %";#N/A,#N/A,FALSE,"ENGFORM";#N/A,#N/A,FALSE,"staffing";#N/A,#N/A,FALSE,"spending"}</definedName>
    <definedName name="er" hidden="1">{#N/A,#N/A,FALSE,"Project Properties";#N/A,#N/A,FALSE,"Eng %";#N/A,#N/A,FALSE,"ENGFORM";#N/A,#N/A,FALSE,"staffing";#N/A,#N/A,FALSE,"spending"}</definedName>
    <definedName name="EstimateRange" localSheetId="0">#REF!</definedName>
    <definedName name="EstimateRange">#REF!</definedName>
    <definedName name="EU_TITLES">[12]WorkSheet!$Y$3:$Y$11</definedName>
    <definedName name="ew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ew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Exhibit" localSheetId="0">#REF!</definedName>
    <definedName name="Exhibit">#REF!</definedName>
    <definedName name="f" localSheetId="0" hidden="1">{#N/A,#N/A,FALSE,"Consol.";#N/A,#N/A,FALSE,"EM";#N/A,#N/A,FALSE,"Reagent";#N/A,#N/A,FALSE,"Raritan";#N/A,#N/A,FALSE,"UK";#N/A,#N/A,FALSE,"Germany"}</definedName>
    <definedName name="f" hidden="1">{#N/A,#N/A,FALSE,"Consol.";#N/A,#N/A,FALSE,"EM";#N/A,#N/A,FALSE,"Reagent";#N/A,#N/A,FALSE,"Raritan";#N/A,#N/A,FALSE,"UK";#N/A,#N/A,FALSE,"Germany"}</definedName>
    <definedName name="fasdfas" localSheetId="0" hidden="1">{#N/A,#N/A,FALSE,"Consol.";#N/A,#N/A,FALSE,"EM";#N/A,#N/A,FALSE,"Reagents";#N/A,#N/A,FALSE,"UK";#N/A,#N/A,FALSE,"Raritan";#N/A,#N/A,FALSE,"Germany"}</definedName>
    <definedName name="fasdfas" hidden="1">{#N/A,#N/A,FALSE,"Consol.";#N/A,#N/A,FALSE,"EM";#N/A,#N/A,FALSE,"Reagents";#N/A,#N/A,FALSE,"UK";#N/A,#N/A,FALSE,"Raritan";#N/A,#N/A,FALSE,"Germany"}</definedName>
    <definedName name="fdsf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fdsf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fdsfasd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fdsfasd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ff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ff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fff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fff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fffff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fffff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g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g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GDC_TITLES">[12]WorkSheet!$Y$14</definedName>
    <definedName name="ggg" localSheetId="0" hidden="1">{#N/A,#N/A,FALSE,"Consol.";#N/A,#N/A,FALSE,"EM";#N/A,#N/A,FALSE,"Reagent";#N/A,#N/A,FALSE,"Raritan";#N/A,#N/A,FALSE,"UK";#N/A,#N/A,FALSE,"Germany"}</definedName>
    <definedName name="ggg" hidden="1">{#N/A,#N/A,FALSE,"Consol.";#N/A,#N/A,FALSE,"EM";#N/A,#N/A,FALSE,"Reagent";#N/A,#N/A,FALSE,"Raritan";#N/A,#N/A,FALSE,"UK";#N/A,#N/A,FALSE,"Germany"}</definedName>
    <definedName name="ggggg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ggggg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H">#N/A</definedName>
    <definedName name="HA">#N/A</definedName>
    <definedName name="headcot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headcot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headcount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headcount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help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help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helppp" localSheetId="0" hidden="1">{#N/A,#N/A,FALSE,"Consol.";#N/A,#N/A,FALSE,"EM";#N/A,#N/A,FALSE,"Reagent";#N/A,#N/A,FALSE,"Raritan";#N/A,#N/A,FALSE,"UK";#N/A,#N/A,FALSE,"Germany"}</definedName>
    <definedName name="helppp" hidden="1">{#N/A,#N/A,FALSE,"Consol.";#N/A,#N/A,FALSE,"EM";#N/A,#N/A,FALSE,"Reagent";#N/A,#N/A,FALSE,"Raritan";#N/A,#N/A,FALSE,"UK";#N/A,#N/A,FALSE,"Germany"}</definedName>
    <definedName name="hhh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hhh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hidecol">[13]VC1!$W$1:$W$65536,[13]VC1!$M$1:$M$65536,[13]VC1!$H$1:$H$65536,[13]VC1!$F$1:$F$65536,[13]VC1!$U$1:$U$65536</definedName>
    <definedName name="hidecol2">[13]VC1!$G$1:$K$65536,[13]VC1!$O$1:$S$65536,[13]VC1!$U$1:$U$65536</definedName>
    <definedName name="hideocd">[13]OCD_scenarios!$F$1:$K$65536,[13]OCD_scenarios!$N$1:$S$65536</definedName>
    <definedName name="hideocdbase">[13]OCD!$D$1:$G$65536,[13]OCD!$J$1:$M$65536</definedName>
    <definedName name="hiderow">[13]VC1!$A$128:$IV$130,[13]VC1!$A$200:$IV$202,[13]VC1!$A$272:$IV$274,[13]VC1!$A$341:$IV$343,[13]VC1!$A$56:$IV$58</definedName>
    <definedName name="ii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ii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II.__BARRY_FRANCO_RESPONSIBILITY" localSheetId="0">'[14]99 up_down '!#REF!</definedName>
    <definedName name="II.__BARRY_FRANCO_RESPONSIBILITY">'[14]99 up_down '!#REF!</definedName>
    <definedName name="iii" localSheetId="0" hidden="1">{#N/A,#N/A,FALSE,"Consol.";#N/A,#N/A,FALSE,"EM";#N/A,#N/A,FALSE,"Reagent";#N/A,#N/A,FALSE,"Raritan";#N/A,#N/A,FALSE,"UK";#N/A,#N/A,FALSE,"Germany"}</definedName>
    <definedName name="iii" hidden="1">{#N/A,#N/A,FALSE,"Consol.";#N/A,#N/A,FALSE,"EM";#N/A,#N/A,FALSE,"Reagent";#N/A,#N/A,FALSE,"Raritan";#N/A,#N/A,FALSE,"UK";#N/A,#N/A,FALSE,"Germany"}</definedName>
    <definedName name="III.__JOE_DANILE_RESPONSIBILITY" localSheetId="0">'[14]99 up_down '!#REF!</definedName>
    <definedName name="III.__JOE_DANILE_RESPONSIBILITY">'[14]99 up_down '!#REF!</definedName>
    <definedName name="ik" localSheetId="0" hidden="1">{#N/A,#N/A,FALSE,"Project Properties";#N/A,#N/A,FALSE,"Eng %";#N/A,#N/A,FALSE,"ENGFORM";#N/A,#N/A,FALSE,"staffing";#N/A,#N/A,FALSE,"spending"}</definedName>
    <definedName name="ik" hidden="1">{#N/A,#N/A,FALSE,"Project Properties";#N/A,#N/A,FALSE,"Eng %";#N/A,#N/A,FALSE,"ENGFORM";#N/A,#N/A,FALSE,"staffing";#N/A,#N/A,FALSE,"spending"}</definedName>
    <definedName name="IV.__BRUCE_SMITH_RESPONSIBILITY" localSheetId="0">'[14]99 up_down '!#REF!</definedName>
    <definedName name="IV.__BRUCE_SMITH_RESPONSIBILITY">'[14]99 up_down '!#REF!</definedName>
    <definedName name="jd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jd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jjjjj" localSheetId="0" hidden="1">{#N/A,#N/A,FALSE,"Consol.";#N/A,#N/A,FALSE,"EM";#N/A,#N/A,FALSE,"Reagent";#N/A,#N/A,FALSE,"Raritan";#N/A,#N/A,FALSE,"UK";#N/A,#N/A,FALSE,"Germany"}</definedName>
    <definedName name="jjjjj" hidden="1">{#N/A,#N/A,FALSE,"Consol.";#N/A,#N/A,FALSE,"EM";#N/A,#N/A,FALSE,"Reagent";#N/A,#N/A,FALSE,"Raritan";#N/A,#N/A,FALSE,"UK";#N/A,#N/A,FALSE,"Germany"}</definedName>
    <definedName name="l" localSheetId="0" hidden="1">{#N/A,#N/A,FALSE,"Consol.";#N/A,#N/A,FALSE,"EM";#N/A,#N/A,FALSE,"Reagents";#N/A,#N/A,FALSE,"UK";#N/A,#N/A,FALSE,"Raritan";#N/A,#N/A,FALSE,"Germany"}</definedName>
    <definedName name="l" hidden="1">{#N/A,#N/A,FALSE,"Consol.";#N/A,#N/A,FALSE,"EM";#N/A,#N/A,FALSE,"Reagents";#N/A,#N/A,FALSE,"UK";#N/A,#N/A,FALSE,"Raritan";#N/A,#N/A,FALSE,"Germany"}</definedName>
    <definedName name="Leg_Conversion" localSheetId="0">[11]Estimates!#REF!</definedName>
    <definedName name="Leg_Conversion">[11]Estimates!#REF!</definedName>
    <definedName name="Leg_Interface" localSheetId="0">[11]Estimates!#REF!</definedName>
    <definedName name="Leg_Interface">[11]Estimates!#REF!</definedName>
    <definedName name="lisa" localSheetId="0" hidden="1">{#N/A,#N/A,FALSE,"Consol.";#N/A,#N/A,FALSE,"EM";#N/A,#N/A,FALSE,"Reagent";#N/A,#N/A,FALSE,"Raritan";#N/A,#N/A,FALSE,"UK";#N/A,#N/A,FALSE,"Germany"}</definedName>
    <definedName name="lisa" hidden="1">{#N/A,#N/A,FALSE,"Consol.";#N/A,#N/A,FALSE,"EM";#N/A,#N/A,FALSE,"Reagent";#N/A,#N/A,FALSE,"Raritan";#N/A,#N/A,FALSE,"UK";#N/A,#N/A,FALSE,"Germany"}</definedName>
    <definedName name="lisa1" localSheetId="0" hidden="1">{#N/A,#N/A,FALSE,"Consol.";#N/A,#N/A,FALSE,"EM";#N/A,#N/A,FALSE,"Reagent";#N/A,#N/A,FALSE,"Raritan";#N/A,#N/A,FALSE,"UK";#N/A,#N/A,FALSE,"Germany"}</definedName>
    <definedName name="lisa1" hidden="1">{#N/A,#N/A,FALSE,"Consol.";#N/A,#N/A,FALSE,"EM";#N/A,#N/A,FALSE,"Reagent";#N/A,#N/A,FALSE,"Raritan";#N/A,#N/A,FALSE,"UK";#N/A,#N/A,FALSE,"Germany"}</definedName>
    <definedName name="lisa2" localSheetId="0" hidden="1">{#N/A,#N/A,FALSE,"Consol.";#N/A,#N/A,FALSE,"EM";#N/A,#N/A,FALSE,"Reagent";#N/A,#N/A,FALSE,"Raritan";#N/A,#N/A,FALSE,"UK";#N/A,#N/A,FALSE,"Germany"}</definedName>
    <definedName name="lisa2" hidden="1">{#N/A,#N/A,FALSE,"Consol.";#N/A,#N/A,FALSE,"EM";#N/A,#N/A,FALSE,"Reagent";#N/A,#N/A,FALSE,"Raritan";#N/A,#N/A,FALSE,"UK";#N/A,#N/A,FALSE,"Germany"}</definedName>
    <definedName name="lllll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lllll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lynn" localSheetId="0" hidden="1">{#N/A,#N/A,FALSE,"Consol.";#N/A,#N/A,FALSE,"EM";#N/A,#N/A,FALSE,"Reagent";#N/A,#N/A,FALSE,"Raritan";#N/A,#N/A,FALSE,"UK";#N/A,#N/A,FALSE,"Germany"}</definedName>
    <definedName name="lynn" hidden="1">{#N/A,#N/A,FALSE,"Consol.";#N/A,#N/A,FALSE,"EM";#N/A,#N/A,FALSE,"Reagent";#N/A,#N/A,FALSE,"Raritan";#N/A,#N/A,FALSE,"UK";#N/A,#N/A,FALSE,"Germany"}</definedName>
    <definedName name="m" localSheetId="0" hidden="1">{#N/A,#N/A,FALSE,"Consol.";#N/A,#N/A,FALSE,"EM";#N/A,#N/A,FALSE,"Reagent";#N/A,#N/A,FALSE,"Raritan";#N/A,#N/A,FALSE,"UK";#N/A,#N/A,FALSE,"Germany"}</definedName>
    <definedName name="m" hidden="1">{#N/A,#N/A,FALSE,"Consol.";#N/A,#N/A,FALSE,"EM";#N/A,#N/A,FALSE,"Reagent";#N/A,#N/A,FALSE,"Raritan";#N/A,#N/A,FALSE,"UK";#N/A,#N/A,FALSE,"Germany"}</definedName>
    <definedName name="main" localSheetId="0">#REF!</definedName>
    <definedName name="main">#REF!</definedName>
    <definedName name="material" localSheetId="0" hidden="1">{#N/A,#N/A,FALSE,"Consol.";#N/A,#N/A,FALSE,"EM";#N/A,#N/A,FALSE,"Reagents";#N/A,#N/A,FALSE,"UK";#N/A,#N/A,FALSE,"Raritan";#N/A,#N/A,FALSE,"Germany"}</definedName>
    <definedName name="material" hidden="1">{#N/A,#N/A,FALSE,"Consol.";#N/A,#N/A,FALSE,"EM";#N/A,#N/A,FALSE,"Reagents";#N/A,#N/A,FALSE,"UK";#N/A,#N/A,FALSE,"Raritan";#N/A,#N/A,FALSE,"Germany"}</definedName>
    <definedName name="mhelllll" localSheetId="0" hidden="1">{#N/A,#N/A,FALSE,"Consol.";#N/A,#N/A,FALSE,"EM";#N/A,#N/A,FALSE,"Reagents";#N/A,#N/A,FALSE,"UK";#N/A,#N/A,FALSE,"Raritan";#N/A,#N/A,FALSE,"Germany"}</definedName>
    <definedName name="mhelllll" hidden="1">{#N/A,#N/A,FALSE,"Consol.";#N/A,#N/A,FALSE,"EM";#N/A,#N/A,FALSE,"Reagents";#N/A,#N/A,FALSE,"UK";#N/A,#N/A,FALSE,"Raritan";#N/A,#N/A,FALSE,"Germany"}</definedName>
    <definedName name="mlo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mlo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mm" localSheetId="0" hidden="1">{#N/A,#N/A,FALSE,"Consol.";#N/A,#N/A,FALSE,"EM";#N/A,#N/A,FALSE,"Reagents";#N/A,#N/A,FALSE,"UK";#N/A,#N/A,FALSE,"Raritan";#N/A,#N/A,FALSE,"Germany"}</definedName>
    <definedName name="mm" hidden="1">{#N/A,#N/A,FALSE,"Consol.";#N/A,#N/A,FALSE,"EM";#N/A,#N/A,FALSE,"Reagents";#N/A,#N/A,FALSE,"UK";#N/A,#N/A,FALSE,"Raritan";#N/A,#N/A,FALSE,"Germany"}</definedName>
    <definedName name="mmmmm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mmmmm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mmmmmm" localSheetId="0" hidden="1">{#N/A,#N/A,FALSE,"Consol.";#N/A,#N/A,FALSE,"EM";#N/A,#N/A,FALSE,"Reagent";#N/A,#N/A,FALSE,"Raritan";#N/A,#N/A,FALSE,"UK";#N/A,#N/A,FALSE,"Germany"}</definedName>
    <definedName name="mmmmmm" hidden="1">{#N/A,#N/A,FALSE,"Consol.";#N/A,#N/A,FALSE,"EM";#N/A,#N/A,FALSE,"Reagent";#N/A,#N/A,FALSE,"Raritan";#N/A,#N/A,FALSE,"UK";#N/A,#N/A,FALSE,"Germany"}</definedName>
    <definedName name="MONTHLY_GP_JAN_JUN" localSheetId="0">#REF!</definedName>
    <definedName name="MONTHLY_GP_JAN_JUN">#REF!</definedName>
    <definedName name="MONTHLY_GP_JUL_DEC" localSheetId="0">#REF!</definedName>
    <definedName name="MONTHLY_GP_JUL_DEC">#REF!</definedName>
    <definedName name="n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n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o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o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ON_TRACK">"t"</definedName>
    <definedName name="ooo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ooo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ooooo" localSheetId="0" hidden="1">{#N/A,#N/A,FALSE,"Consol.";#N/A,#N/A,FALSE,"EM";#N/A,#N/A,FALSE,"Reagents";#N/A,#N/A,FALSE,"UK";#N/A,#N/A,FALSE,"Raritan";#N/A,#N/A,FALSE,"Germany"}</definedName>
    <definedName name="ooooo" hidden="1">{#N/A,#N/A,FALSE,"Consol.";#N/A,#N/A,FALSE,"EM";#N/A,#N/A,FALSE,"Reagents";#N/A,#N/A,FALSE,"UK";#N/A,#N/A,FALSE,"Raritan";#N/A,#N/A,FALSE,"Germany"}</definedName>
    <definedName name="OPTexponents">"0 3 6"</definedName>
    <definedName name="OPTvec">"1 1 1 3 0 0 0 1 0 0 0 8 10 1 19 28 1 1 1 0 0 0 0 0 0 0 0 0 0 0 0 0 100 300 0 0 0 0 14.765625 0 0 0 2"</definedName>
    <definedName name="p" localSheetId="0" hidden="1">{#N/A,#N/A,FALSE,"Consol.";#N/A,#N/A,FALSE,"EM";#N/A,#N/A,FALSE,"Reagent";#N/A,#N/A,FALSE,"Raritan";#N/A,#N/A,FALSE,"UK";#N/A,#N/A,FALSE,"Germany"}</definedName>
    <definedName name="p" hidden="1">{#N/A,#N/A,FALSE,"Consol.";#N/A,#N/A,FALSE,"EM";#N/A,#N/A,FALSE,"Reagent";#N/A,#N/A,FALSE,"Raritan";#N/A,#N/A,FALSE,"UK";#N/A,#N/A,FALSE,"Germany"}</definedName>
    <definedName name="page1womdec" localSheetId="0">'[4]Operating Expenses-US'!#REF!</definedName>
    <definedName name="page1womdec">'[4]Operating Expenses-US'!#REF!</definedName>
    <definedName name="PAGE2" localSheetId="0">'[14]99 up_down '!#REF!</definedName>
    <definedName name="PAGE2">'[14]99 up_down '!#REF!</definedName>
    <definedName name="page2mdecision" localSheetId="0">'[4]Operating Expenses-US'!#REF!</definedName>
    <definedName name="page2mdecision">'[4]Operating Expenses-US'!#REF!</definedName>
    <definedName name="page3" localSheetId="0">'[15]Side P&amp;L- Build into MU #s'!#REF!</definedName>
    <definedName name="page3">'[15]Side P&amp;L- Build into MU #s'!#REF!</definedName>
    <definedName name="page3withmdecision" localSheetId="0">#REF!</definedName>
    <definedName name="page3withmdecision">#REF!</definedName>
    <definedName name="page4juneupd" localSheetId="0">'[4]Operating Expenses-US'!#REF!</definedName>
    <definedName name="page4juneupd">'[4]Operating Expenses-US'!#REF!</definedName>
    <definedName name="page5augvsjun" localSheetId="0">'[4]Operating Expenses-US'!#REF!</definedName>
    <definedName name="page5augvsjun">'[4]Operating Expenses-US'!#REF!</definedName>
    <definedName name="PARTS" localSheetId="0">#REF!</definedName>
    <definedName name="PARTS">#REF!</definedName>
    <definedName name="pderange1" localSheetId="0">#REF!</definedName>
    <definedName name="pderange1">#REF!</definedName>
    <definedName name="periodID" localSheetId="0">#REF!</definedName>
    <definedName name="periodID">#REF!</definedName>
    <definedName name="periodrange1" localSheetId="0">#REF!</definedName>
    <definedName name="periodrange1">#REF!</definedName>
    <definedName name="poolinghide">[13]Pooling1!$A$11:$IV$29,[13]Pooling1!$A$39:$IV$59,[13]Pooling1!$A$69:$IV$87,[13]Pooling1!$A$100:$IV$116</definedName>
    <definedName name="ppp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ppp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ppppp" localSheetId="0" hidden="1">{#N/A,#N/A,FALSE,"Consol.";#N/A,#N/A,FALSE,"EM";#N/A,#N/A,FALSE,"Reagent";#N/A,#N/A,FALSE,"Raritan";#N/A,#N/A,FALSE,"UK";#N/A,#N/A,FALSE,"Germany"}</definedName>
    <definedName name="ppppp" hidden="1">{#N/A,#N/A,FALSE,"Consol.";#N/A,#N/A,FALSE,"EM";#N/A,#N/A,FALSE,"Reagent";#N/A,#N/A,FALSE,"Raritan";#N/A,#N/A,FALSE,"UK";#N/A,#N/A,FALSE,"Germany"}</definedName>
    <definedName name="ppvchg" localSheetId="0">#REF!</definedName>
    <definedName name="ppvchg">#REF!</definedName>
    <definedName name="_xlnm.Print_Area" localSheetId="0">Sheet1!$A$1:$BV$55</definedName>
    <definedName name="Print_Area_MI" localSheetId="0">'[2]SHEET 2'!#REF!</definedName>
    <definedName name="Print_Area_MI">'[2]SHEET 2'!#REF!</definedName>
    <definedName name="Print_Area1" localSheetId="0">'[2]SHEET 2'!#REF!</definedName>
    <definedName name="Print_Area1">'[2]SHEET 2'!#REF!</definedName>
    <definedName name="_xlnm.Print_Titles" localSheetId="0">Sheet1!$1:$4</definedName>
    <definedName name="prnthide">[13]GW!$A$46:$IV$47,[13]GW!$A$49:$IV$49,[13]GW!$A$51:$IV$53,[13]GW!$A$55:$IV$56,[13]GW!$A$59:$IV$60,[13]GW!$A$63:$IV$63,[13]GW!$A$66:$IV$66,[13]GW!$A$69:$IV$69,[13]GW!$A$72:$IV$72,[13]GW!$A$75:$IV$75,[13]GW!$A$79:$IV$79</definedName>
    <definedName name="protectrange1" localSheetId="0">#REF!</definedName>
    <definedName name="protectrange1">#REF!</definedName>
    <definedName name="q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q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qq" localSheetId="0" hidden="1">{#N/A,#N/A,FALSE,"Consol.";#N/A,#N/A,FALSE,"EM";#N/A,#N/A,FALSE,"Reagents";#N/A,#N/A,FALSE,"UK";#N/A,#N/A,FALSE,"Raritan";#N/A,#N/A,FALSE,"Germany"}</definedName>
    <definedName name="qq" hidden="1">{#N/A,#N/A,FALSE,"Consol.";#N/A,#N/A,FALSE,"EM";#N/A,#N/A,FALSE,"Reagents";#N/A,#N/A,FALSE,"UK";#N/A,#N/A,FALSE,"Raritan";#N/A,#N/A,FALSE,"Germany"}</definedName>
    <definedName name="qqa" localSheetId="0" hidden="1">{#N/A,#N/A,FALSE,"Consol.";#N/A,#N/A,FALSE,"EM";#N/A,#N/A,FALSE,"Reagent";#N/A,#N/A,FALSE,"Raritan";#N/A,#N/A,FALSE,"UK";#N/A,#N/A,FALSE,"Germany"}</definedName>
    <definedName name="qqa" hidden="1">{#N/A,#N/A,FALSE,"Consol.";#N/A,#N/A,FALSE,"EM";#N/A,#N/A,FALSE,"Reagent";#N/A,#N/A,FALSE,"Raritan";#N/A,#N/A,FALSE,"UK";#N/A,#N/A,FALSE,"Germany"}</definedName>
    <definedName name="qqq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qqq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qqqq" localSheetId="0" hidden="1">{#N/A,#N/A,FALSE,"Consol.";#N/A,#N/A,FALSE,"EM";#N/A,#N/A,FALSE,"Reagent";#N/A,#N/A,FALSE,"Raritan";#N/A,#N/A,FALSE,"UK";#N/A,#N/A,FALSE,"Germany"}</definedName>
    <definedName name="qqqq" hidden="1">{#N/A,#N/A,FALSE,"Consol.";#N/A,#N/A,FALSE,"EM";#N/A,#N/A,FALSE,"Reagent";#N/A,#N/A,FALSE,"Raritan";#N/A,#N/A,FALSE,"UK";#N/A,#N/A,FALSE,"Germany"}</definedName>
    <definedName name="qqqqq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qqqqq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qw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qw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Reagents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Reagents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Reports" localSheetId="0">[11]Estimates!#REF!</definedName>
    <definedName name="Reports">[11]Estimates!#REF!</definedName>
    <definedName name="RESOURCE_ORG">[16]Datasheet!$CL$15:$CL$28</definedName>
    <definedName name="rf" localSheetId="0" hidden="1">{#N/A,#N/A,FALSE,"Project Properties";#N/A,#N/A,FALSE,"Eng %";#N/A,#N/A,FALSE,"ENGFORM";#N/A,#N/A,FALSE,"staffing";#N/A,#N/A,FALSE,"spending"}</definedName>
    <definedName name="rf" hidden="1">{#N/A,#N/A,FALSE,"Project Properties";#N/A,#N/A,FALSE,"Eng %";#N/A,#N/A,FALSE,"ENGFORM";#N/A,#N/A,FALSE,"staffing";#N/A,#N/A,FALSE,"spending"}</definedName>
    <definedName name="RoundingSeed" localSheetId="0">#REF!</definedName>
    <definedName name="RoundingSeed">#REF!</definedName>
    <definedName name="rrrr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rrrr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rrrrrr" localSheetId="0" hidden="1">{#N/A,#N/A,FALSE,"Consol.";#N/A,#N/A,FALSE,"EM";#N/A,#N/A,FALSE,"Reagent";#N/A,#N/A,FALSE,"Raritan";#N/A,#N/A,FALSE,"UK";#N/A,#N/A,FALSE,"Germany"}</definedName>
    <definedName name="rrrrrr" hidden="1">{#N/A,#N/A,FALSE,"Consol.";#N/A,#N/A,FALSE,"EM";#N/A,#N/A,FALSE,"Reagent";#N/A,#N/A,FALSE,"Raritan";#N/A,#N/A,FALSE,"UK";#N/A,#N/A,FALSE,"Germany"}</definedName>
    <definedName name="rty" localSheetId="0" hidden="1">{#N/A,#N/A,FALSE,"Project Properties";#N/A,#N/A,FALSE,"Eng %";#N/A,#N/A,FALSE,"ENGFORM";#N/A,#N/A,FALSE,"staffing";#N/A,#N/A,FALSE,"spending"}</definedName>
    <definedName name="rty" hidden="1">{#N/A,#N/A,FALSE,"Project Properties";#N/A,#N/A,FALSE,"Eng %";#N/A,#N/A,FALSE,"ENGFORM";#N/A,#N/A,FALSE,"staffing";#N/A,#N/A,FALSE,"spending"}</definedName>
    <definedName name="s" localSheetId="0" hidden="1">{#N/A,#N/A,FALSE,"Consol.";#N/A,#N/A,FALSE,"EM";#N/A,#N/A,FALSE,"Reagent";#N/A,#N/A,FALSE,"Raritan";#N/A,#N/A,FALSE,"UK";#N/A,#N/A,FALSE,"Germany"}</definedName>
    <definedName name="s" hidden="1">{#N/A,#N/A,FALSE,"Consol.";#N/A,#N/A,FALSE,"EM";#N/A,#N/A,FALSE,"Reagent";#N/A,#N/A,FALSE,"Raritan";#N/A,#N/A,FALSE,"UK";#N/A,#N/A,FALSE,"Germany"}</definedName>
    <definedName name="Sales___Management_Leverage" localSheetId="0">#REF!</definedName>
    <definedName name="Sales___Management_Leverage">#REF!</definedName>
    <definedName name="SAP_Conversion" localSheetId="0">[11]Estimates!#REF!</definedName>
    <definedName name="SAP_Conversion">[11]Estimates!#REF!</definedName>
    <definedName name="SAP_Interface" localSheetId="0">[11]Estimates!#REF!</definedName>
    <definedName name="SAP_Interface">[11]Estimates!#REF!</definedName>
    <definedName name="schedrange1" localSheetId="0">#REF!</definedName>
    <definedName name="schedrange1">#REF!</definedName>
    <definedName name="sdfasdfds" localSheetId="0" hidden="1">{#N/A,#N/A,FALSE,"Consol.";#N/A,#N/A,FALSE,"EM";#N/A,#N/A,FALSE,"Reagents";#N/A,#N/A,FALSE,"UK";#N/A,#N/A,FALSE,"Raritan";#N/A,#N/A,FALSE,"Germany"}</definedName>
    <definedName name="sdfasdfds" hidden="1">{#N/A,#N/A,FALSE,"Consol.";#N/A,#N/A,FALSE,"EM";#N/A,#N/A,FALSE,"Reagents";#N/A,#N/A,FALSE,"UK";#N/A,#N/A,FALSE,"Raritan";#N/A,#N/A,FALSE,"Germany"}</definedName>
    <definedName name="sdgds" localSheetId="0" hidden="1">{#N/A,#N/A,FALSE,"Consol.";#N/A,#N/A,FALSE,"EM";#N/A,#N/A,FALSE,"Reagent";#N/A,#N/A,FALSE,"Raritan";#N/A,#N/A,FALSE,"UK";#N/A,#N/A,FALSE,"Germany"}</definedName>
    <definedName name="sdgds" hidden="1">{#N/A,#N/A,FALSE,"Consol.";#N/A,#N/A,FALSE,"EM";#N/A,#N/A,FALSE,"Reagent";#N/A,#N/A,FALSE,"Raritan";#N/A,#N/A,FALSE,"UK";#N/A,#N/A,FALSE,"Germany"}</definedName>
    <definedName name="sdr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sdr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sds" localSheetId="0" hidden="1">{#N/A,#N/A,FALSE,"Consol.";#N/A,#N/A,FALSE,"EM";#N/A,#N/A,FALSE,"Reagent";#N/A,#N/A,FALSE,"Raritan";#N/A,#N/A,FALSE,"UK";#N/A,#N/A,FALSE,"Germany"}</definedName>
    <definedName name="sds" hidden="1">{#N/A,#N/A,FALSE,"Consol.";#N/A,#N/A,FALSE,"EM";#N/A,#N/A,FALSE,"Reagent";#N/A,#N/A,FALSE,"Raritan";#N/A,#N/A,FALSE,"UK";#N/A,#N/A,FALSE,"Germany"}</definedName>
    <definedName name="sec" localSheetId="0" hidden="1">{#N/A,#N/A,FALSE,"Consol.";#N/A,#N/A,FALSE,"EM";#N/A,#N/A,FALSE,"Reagent";#N/A,#N/A,FALSE,"Raritan";#N/A,#N/A,FALSE,"UK";#N/A,#N/A,FALSE,"Germany"}</definedName>
    <definedName name="sec" hidden="1">{#N/A,#N/A,FALSE,"Consol.";#N/A,#N/A,FALSE,"EM";#N/A,#N/A,FALSE,"Reagent";#N/A,#N/A,FALSE,"Raritan";#N/A,#N/A,FALSE,"UK";#N/A,#N/A,FALSE,"Germany"}</definedName>
    <definedName name="seg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seg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SEGMENT">[13]VC1!$BB$295:$BK$321,[13]VC1!$BB$83:$BL$109,[13]VC1!$BB$12:$BK$37</definedName>
    <definedName name="SEGMENT1">[13]VC1!$BB$295:$BK$321,[13]VC1!$BB$83:$BL$109,[13]VC1!$BB$12:$BK$37</definedName>
    <definedName name="sfd" localSheetId="0" hidden="1">{#N/A,#N/A,FALSE,"Consol.";#N/A,#N/A,FALSE,"EM";#N/A,#N/A,FALSE,"Reagent";#N/A,#N/A,FALSE,"Raritan";#N/A,#N/A,FALSE,"UK";#N/A,#N/A,FALSE,"Germany"}</definedName>
    <definedName name="sfd" hidden="1">{#N/A,#N/A,FALSE,"Consol.";#N/A,#N/A,FALSE,"EM";#N/A,#N/A,FALSE,"Reagent";#N/A,#N/A,FALSE,"Raritan";#N/A,#N/A,FALSE,"UK";#N/A,#N/A,FALSE,"Germany"}</definedName>
    <definedName name="spendchg" localSheetId="0">#REF!</definedName>
    <definedName name="spendchg">#REF!</definedName>
    <definedName name="Summary_Matrix">'[17]Ret CF'!$Z$19:$AE$215</definedName>
    <definedName name="t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t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Tim" localSheetId="0" hidden="1">{#N/A,#N/A,FALSE,"Consol.";#N/A,#N/A,FALSE,"EM";#N/A,#N/A,FALSE,"Reagent";#N/A,#N/A,FALSE,"Raritan";#N/A,#N/A,FALSE,"UK";#N/A,#N/A,FALSE,"Germany"}</definedName>
    <definedName name="Tim" hidden="1">{#N/A,#N/A,FALSE,"Consol.";#N/A,#N/A,FALSE,"EM";#N/A,#N/A,FALSE,"Reagent";#N/A,#N/A,FALSE,"Raritan";#N/A,#N/A,FALSE,"UK";#N/A,#N/A,FALSE,"Germany"}</definedName>
    <definedName name="topref1" localSheetId="0">#REF!</definedName>
    <definedName name="topref1">#REF!</definedName>
    <definedName name="TOTAL_OCD_OTHERCOST_DETAIL" localSheetId="0">#REF!</definedName>
    <definedName name="TOTAL_OCD_OTHERCOST_DETAIL">#REF!</definedName>
    <definedName name="ttttt" localSheetId="0" hidden="1">{#N/A,#N/A,FALSE,"Consol.";#N/A,#N/A,FALSE,"EM";#N/A,#N/A,FALSE,"Reagent";#N/A,#N/A,FALSE,"Raritan";#N/A,#N/A,FALSE,"UK";#N/A,#N/A,FALSE,"Germany"}</definedName>
    <definedName name="ttttt" hidden="1">{#N/A,#N/A,FALSE,"Consol.";#N/A,#N/A,FALSE,"EM";#N/A,#N/A,FALSE,"Reagent";#N/A,#N/A,FALSE,"Raritan";#N/A,#N/A,FALSE,"UK";#N/A,#N/A,FALSE,"Germany"}</definedName>
    <definedName name="u" localSheetId="0" hidden="1">{#N/A,#N/A,FALSE,"Consol.";#N/A,#N/A,FALSE,"EM";#N/A,#N/A,FALSE,"Reagent";#N/A,#N/A,FALSE,"Raritan";#N/A,#N/A,FALSE,"UK";#N/A,#N/A,FALSE,"Germany"}</definedName>
    <definedName name="u" hidden="1">{#N/A,#N/A,FALSE,"Consol.";#N/A,#N/A,FALSE,"EM";#N/A,#N/A,FALSE,"Reagent";#N/A,#N/A,FALSE,"Raritan";#N/A,#N/A,FALSE,"UK";#N/A,#N/A,FALSE,"Germany"}</definedName>
    <definedName name="uj" localSheetId="0" hidden="1">{#N/A,#N/A,FALSE,"Project Properties";#N/A,#N/A,FALSE,"Eng %";#N/A,#N/A,FALSE,"ENGFORM";#N/A,#N/A,FALSE,"staffing";#N/A,#N/A,FALSE,"spending"}</definedName>
    <definedName name="uj" hidden="1">{#N/A,#N/A,FALSE,"Project Properties";#N/A,#N/A,FALSE,"Eng %";#N/A,#N/A,FALSE,"ENGFORM";#N/A,#N/A,FALSE,"staffing";#N/A,#N/A,FALSE,"spending"}</definedName>
    <definedName name="unitID" localSheetId="0">#REF!</definedName>
    <definedName name="unitID">#REF!</definedName>
    <definedName name="unitrange1" localSheetId="0">#REF!</definedName>
    <definedName name="unitrange1">#REF!</definedName>
    <definedName name="UseRangePrintArea" localSheetId="0">#REF!</definedName>
    <definedName name="UseRangePrintArea">#REF!</definedName>
    <definedName name="uuuuu" localSheetId="0" hidden="1">{#N/A,#N/A,FALSE,"Consol.";#N/A,#N/A,FALSE,"EM";#N/A,#N/A,FALSE,"Reagents";#N/A,#N/A,FALSE,"UK";#N/A,#N/A,FALSE,"Raritan";#N/A,#N/A,FALSE,"Germany"}</definedName>
    <definedName name="uuuuu" hidden="1">{#N/A,#N/A,FALSE,"Consol.";#N/A,#N/A,FALSE,"EM";#N/A,#N/A,FALSE,"Reagents";#N/A,#N/A,FALSE,"UK";#N/A,#N/A,FALSE,"Raritan";#N/A,#N/A,FALSE,"Germany"}</definedName>
    <definedName name="v" localSheetId="0" hidden="1">{#N/A,#N/A,FALSE,"Consol.";#N/A,#N/A,FALSE,"EM";#N/A,#N/A,FALSE,"Reagent";#N/A,#N/A,FALSE,"Raritan";#N/A,#N/A,FALSE,"UK";#N/A,#N/A,FALSE,"Germany"}</definedName>
    <definedName name="v" hidden="1">{#N/A,#N/A,FALSE,"Consol.";#N/A,#N/A,FALSE,"EM";#N/A,#N/A,FALSE,"Reagent";#N/A,#N/A,FALSE,"Raritan";#N/A,#N/A,FALSE,"UK";#N/A,#N/A,FALSE,"Germany"}</definedName>
    <definedName name="V.__JOE_WESTLEIN_RESPONSIBILITY" localSheetId="0">'[14]99 up_down '!#REF!</definedName>
    <definedName name="V.__JOE_WESTLEIN_RESPONSIBILITY">'[14]99 up_down '!#REF!</definedName>
    <definedName name="volumes" localSheetId="0" hidden="1">{#N/A,#N/A,FALSE,"Consol.";#N/A,#N/A,FALSE,"EM";#N/A,#N/A,FALSE,"Reagents";#N/A,#N/A,FALSE,"UK";#N/A,#N/A,FALSE,"Raritan";#N/A,#N/A,FALSE,"Germany"}</definedName>
    <definedName name="volumes" hidden="1">{#N/A,#N/A,FALSE,"Consol.";#N/A,#N/A,FALSE,"EM";#N/A,#N/A,FALSE,"Reagents";#N/A,#N/A,FALSE,"UK";#N/A,#N/A,FALSE,"Raritan";#N/A,#N/A,FALSE,"Germany"}</definedName>
    <definedName name="vv" localSheetId="0" hidden="1">{#N/A,#N/A,FALSE,"Consol.";#N/A,#N/A,FALSE,"EM";#N/A,#N/A,FALSE,"Reagent";#N/A,#N/A,FALSE,"Raritan";#N/A,#N/A,FALSE,"UK";#N/A,#N/A,FALSE,"Germany"}</definedName>
    <definedName name="vv" hidden="1">{#N/A,#N/A,FALSE,"Consol.";#N/A,#N/A,FALSE,"EM";#N/A,#N/A,FALSE,"Reagent";#N/A,#N/A,FALSE,"Raritan";#N/A,#N/A,FALSE,"UK";#N/A,#N/A,FALSE,"Germany"}</definedName>
    <definedName name="vvv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vvv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vvvv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vvvv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vvvvvvvv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vvvvvvvv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w" localSheetId="0" hidden="1">{#N/A,#N/A,FALSE,"Project Properties";#N/A,#N/A,FALSE,"Eng %";#N/A,#N/A,FALSE,"ENGFORM";#N/A,#N/A,FALSE,"staffing";#N/A,#N/A,FALSE,"spending"}</definedName>
    <definedName name="w" hidden="1">{#N/A,#N/A,FALSE,"Project Properties";#N/A,#N/A,FALSE,"Eng %";#N/A,#N/A,FALSE,"ENGFORM";#N/A,#N/A,FALSE,"staffing";#N/A,#N/A,FALSE,"spending"}</definedName>
    <definedName name="weeksales" localSheetId="0">#REF!</definedName>
    <definedName name="weeksales">#REF!</definedName>
    <definedName name="werqwer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werqwer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WKSALES" localSheetId="0">#REF!</definedName>
    <definedName name="WKSALES">#REF!</definedName>
    <definedName name="work" localSheetId="0" hidden="1">{#N/A,#N/A,FALSE,"Consol.";#N/A,#N/A,FALSE,"EM";#N/A,#N/A,FALSE,"Reagents";#N/A,#N/A,FALSE,"UK";#N/A,#N/A,FALSE,"Raritan";#N/A,#N/A,FALSE,"Germany"}</definedName>
    <definedName name="work" hidden="1">{#N/A,#N/A,FALSE,"Consol.";#N/A,#N/A,FALSE,"EM";#N/A,#N/A,FALSE,"Reagents";#N/A,#N/A,FALSE,"UK";#N/A,#N/A,FALSE,"Raritan";#N/A,#N/A,FALSE,"Germany"}</definedName>
    <definedName name="working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working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wrn.autoproj." localSheetId="0" hidden="1">{#N/A,#N/A,FALSE,"Project Properties";#N/A,#N/A,FALSE,"Eng %";#N/A,#N/A,FALSE,"ENGFORM";#N/A,#N/A,FALSE,"staffing";#N/A,#N/A,FALSE,"spending"}</definedName>
    <definedName name="wrn.autoproj." hidden="1">{#N/A,#N/A,FALSE,"Project Properties";#N/A,#N/A,FALSE,"Eng %";#N/A,#N/A,FALSE,"ENGFORM";#N/A,#N/A,FALSE,"staffing";#N/A,#N/A,FALSE,"spending"}</definedName>
    <definedName name="wrn.Consolinv." localSheetId="0" hidden="1">{#N/A,#N/A,FALSE,"Consol.";#N/A,#N/A,FALSE,"EM";#N/A,#N/A,FALSE,"Reagents";#N/A,#N/A,FALSE,"UK";#N/A,#N/A,FALSE,"Raritan";#N/A,#N/A,FALSE,"Germany"}</definedName>
    <definedName name="wrn.Consolinv." hidden="1">{#N/A,#N/A,FALSE,"Consol.";#N/A,#N/A,FALSE,"EM";#N/A,#N/A,FALSE,"Reagents";#N/A,#N/A,FALSE,"UK";#N/A,#N/A,FALSE,"Raritan";#N/A,#N/A,FALSE,"Germany"}</definedName>
    <definedName name="wrn.consollab." localSheetId="0" hidden="1">{#N/A,#N/A,FALSE,"Consol.";#N/A,#N/A,FALSE,"EM";#N/A,#N/A,FALSE,"Reagent";#N/A,#N/A,FALSE,"Raritan";#N/A,#N/A,FALSE,"UK";#N/A,#N/A,FALSE,"Germany"}</definedName>
    <definedName name="wrn.consollab." hidden="1">{#N/A,#N/A,FALSE,"Consol.";#N/A,#N/A,FALSE,"EM";#N/A,#N/A,FALSE,"Reagent";#N/A,#N/A,FALSE,"Raritan";#N/A,#N/A,FALSE,"UK";#N/A,#N/A,FALSE,"Germany"}</definedName>
    <definedName name="wrn.EOM._.Package.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wrn.EOM._.Package.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wrn.headcount.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wrn.headcount.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wrn.Labor._.Overhead." localSheetId="0" hidden="1">{#N/A,#N/A,FALSE,"Consol.";#N/A,#N/A,FALSE,"EM";#N/A,#N/A,FALSE,"Reagent";#N/A,#N/A,FALSE,"Raritan";#N/A,#N/A,FALSE,"UK";#N/A,#N/A,FALSE,"Germany"}</definedName>
    <definedName name="wrn.Labor._.Overhead." hidden="1">{#N/A,#N/A,FALSE,"Consol.";#N/A,#N/A,FALSE,"EM";#N/A,#N/A,FALSE,"Reagent";#N/A,#N/A,FALSE,"Raritan";#N/A,#N/A,FALSE,"UK";#N/A,#N/A,FALSE,"Germany"}</definedName>
    <definedName name="wrn.Materials._.Labor._.Overhead.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wrn.Materials._.Labor._.Overhead.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ww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ww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www" localSheetId="0" hidden="1">{#N/A,#N/A,FALSE,"Consol.";#N/A,#N/A,FALSE,"EM";#N/A,#N/A,FALSE,"Reagent";#N/A,#N/A,FALSE,"Raritan";#N/A,#N/A,FALSE,"UK";#N/A,#N/A,FALSE,"Germany"}</definedName>
    <definedName name="www" hidden="1">{#N/A,#N/A,FALSE,"Consol.";#N/A,#N/A,FALSE,"EM";#N/A,#N/A,FALSE,"Reagent";#N/A,#N/A,FALSE,"Raritan";#N/A,#N/A,FALSE,"UK";#N/A,#N/A,FALSE,"Germany"}</definedName>
    <definedName name="XLOPTvec">"12 14 1 125 1 0 1 1 1 1 1 1 0 0 1 0 0 0 0 0"</definedName>
    <definedName name="xx" localSheetId="0" hidden="1">{#N/A,#N/A,FALSE,"Consol.";#N/A,#N/A,FALSE,"EM";#N/A,#N/A,FALSE,"Reagent";#N/A,#N/A,FALSE,"Raritan";#N/A,#N/A,FALSE,"UK";#N/A,#N/A,FALSE,"Germany"}</definedName>
    <definedName name="xx" hidden="1">{#N/A,#N/A,FALSE,"Consol.";#N/A,#N/A,FALSE,"EM";#N/A,#N/A,FALSE,"Reagent";#N/A,#N/A,FALSE,"Raritan";#N/A,#N/A,FALSE,"UK";#N/A,#N/A,FALSE,"Germany"}</definedName>
    <definedName name="xxx" localSheetId="0" hidden="1">{#N/A,#N/A,FALSE,"Consol.";#N/A,#N/A,FALSE,"EM";#N/A,#N/A,FALSE,"Reagent";#N/A,#N/A,FALSE,"Raritan";#N/A,#N/A,FALSE,"UK";#N/A,#N/A,FALSE,"Germany"}</definedName>
    <definedName name="xxx" hidden="1">{#N/A,#N/A,FALSE,"Consol.";#N/A,#N/A,FALSE,"EM";#N/A,#N/A,FALSE,"Reagent";#N/A,#N/A,FALSE,"Raritan";#N/A,#N/A,FALSE,"UK";#N/A,#N/A,FALSE,"Germany"}</definedName>
    <definedName name="xxxxx" localSheetId="0" hidden="1">{#N/A,#N/A,FALSE,"Consol.";#N/A,#N/A,FALSE,"EM";#N/A,#N/A,FALSE,"Reagent";#N/A,#N/A,FALSE,"Raritan";#N/A,#N/A,FALSE,"UK";#N/A,#N/A,FALSE,"Germany"}</definedName>
    <definedName name="xxxxx" hidden="1">{#N/A,#N/A,FALSE,"Consol.";#N/A,#N/A,FALSE,"EM";#N/A,#N/A,FALSE,"Reagent";#N/A,#N/A,FALSE,"Raritan";#N/A,#N/A,FALSE,"UK";#N/A,#N/A,FALSE,"Germany"}</definedName>
    <definedName name="xya" localSheetId="0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xya" hidden="1">{#N/A,#N/A,FALSE,"L&amp;OH CONSOL";#N/A,#N/A,FALSE,"Materials CONSOL";#N/A,#N/A,FALSE,"L&amp;OH EM";#N/A,#N/A,FALSE,"Materials EM";#N/A,#N/A,FALSE,"VOL EM";#N/A,#N/A,FALSE,"L&amp;OH Reag";#N/A,#N/A,FALSE,"Materials Reag";#N/A,#N/A,FALSE,"Volume Reagents";#N/A,#N/A,FALSE,"L&amp;OH Raritan";#N/A,#N/A,FALSE,"Materials Raritan";#N/A,#N/A,FALSE,"UK L&amp;OH";#N/A,#N/A,FALSE,"UK Materials";#N/A,#N/A,FALSE,"Germany L&amp;OH";#N/A,#N/A,FALSE,"Germany Materials"}</definedName>
    <definedName name="xyz" localSheetId="0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xyz" hidden="1">{#N/A,#N/A,TRUE,"Table of Contents";#N/A,#N/A,TRUE,"WW Sales";#N/A,#N/A,TRUE,"WW Fin. Perf.";#N/A,#N/A,TRUE,"Upside-Downside";#N/A,#N/A,TRUE,"ProductVols ";#N/A,#N/A,TRUE,"OPS Commentary";#N/A,#N/A,TRUE,"UMC's";#N/A,#N/A,TRUE,"Performance";#N/A,#N/A,TRUE,"Rochcogs";#N/A,#N/A,TRUE,"WW OPs COGS";#N/A,#N/A,TRUE,"QA";#N/A,#N/A,TRUE,"IM";#N/A,#N/A,TRUE,"Headcount";#N/A,#N/A,TRUE,"Variances"}</definedName>
    <definedName name="yearID" localSheetId="0">#REF!</definedName>
    <definedName name="yearID">#REF!</definedName>
    <definedName name="yearrange1" localSheetId="0">#REF!</definedName>
    <definedName name="yearrange1">#REF!</definedName>
    <definedName name="yh" localSheetId="0" hidden="1">{#N/A,#N/A,FALSE,"Project Properties";#N/A,#N/A,FALSE,"Eng %";#N/A,#N/A,FALSE,"ENGFORM";#N/A,#N/A,FALSE,"staffing";#N/A,#N/A,FALSE,"spending"}</definedName>
    <definedName name="yh" hidden="1">{#N/A,#N/A,FALSE,"Project Properties";#N/A,#N/A,FALSE,"Eng %";#N/A,#N/A,FALSE,"ENGFORM";#N/A,#N/A,FALSE,"staffing";#N/A,#N/A,FALSE,"spending"}</definedName>
    <definedName name="YY">'[18]98PARTS'!$W$3584:$AA$3627</definedName>
    <definedName name="zzz" localSheetId="0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  <definedName name="zzz" hidden="1">{#N/A,#N/A,FALSE,"Consol.";#N/A,#N/A,FALSE,"Roch-EM";#N/A,#N/A,FALSE,"Reagents";#N/A,#N/A,FALSE,"Cardiff";#N/A,#N/A,FALSE,"Germany";#N/A,#N/A,FALSE,"Raitan";#N/A,#N/A,FALSE,"CTS";#N/A,#N/A,FALSE,"IM";#N/A,#N/A,FALSE,"Quality";#N/A,#N/A,FALSE,"Logistics"}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O4" i="1"/>
  <c r="T4" i="1"/>
  <c r="Y4" i="1"/>
  <c r="AD4" i="1"/>
  <c r="AI4" i="1"/>
  <c r="AN4" i="1"/>
  <c r="AS4" i="1"/>
  <c r="AX4" i="1"/>
  <c r="BC4" i="1"/>
  <c r="BH4" i="1"/>
  <c r="BM4" i="1"/>
  <c r="BR4" i="1"/>
  <c r="BW4" i="1"/>
  <c r="CB4" i="1"/>
  <c r="CG4" i="1"/>
  <c r="CL4" i="1"/>
  <c r="CQ4" i="1"/>
  <c r="CR4" i="1"/>
  <c r="CS4" i="1"/>
  <c r="CT4" i="1"/>
  <c r="CU4" i="1"/>
  <c r="CU74" i="1"/>
  <c r="CT74" i="1"/>
  <c r="CS74" i="1"/>
  <c r="CR74" i="1"/>
  <c r="CQ74" i="1"/>
  <c r="CM4" i="1"/>
  <c r="CN4" i="1"/>
  <c r="CO4" i="1"/>
  <c r="CP4" i="1"/>
  <c r="CP74" i="1"/>
  <c r="CO74" i="1"/>
  <c r="CN74" i="1"/>
  <c r="CM74" i="1"/>
  <c r="CL74" i="1"/>
  <c r="CH4" i="1"/>
  <c r="CI4" i="1"/>
  <c r="CJ4" i="1"/>
  <c r="CK4" i="1"/>
  <c r="CK74" i="1"/>
  <c r="CJ74" i="1"/>
  <c r="CI74" i="1"/>
  <c r="CH74" i="1"/>
  <c r="CG74" i="1"/>
  <c r="CC4" i="1"/>
  <c r="CD4" i="1"/>
  <c r="CE4" i="1"/>
  <c r="CF4" i="1"/>
  <c r="CF74" i="1"/>
  <c r="CE74" i="1"/>
  <c r="CD74" i="1"/>
  <c r="CC74" i="1"/>
  <c r="CB74" i="1"/>
  <c r="BX4" i="1"/>
  <c r="BY4" i="1"/>
  <c r="BZ4" i="1"/>
  <c r="CA4" i="1"/>
  <c r="CA74" i="1"/>
  <c r="BZ74" i="1"/>
  <c r="BY74" i="1"/>
  <c r="BX74" i="1"/>
  <c r="BW74" i="1"/>
  <c r="BS4" i="1"/>
  <c r="BT4" i="1"/>
  <c r="BU4" i="1"/>
  <c r="BV4" i="1"/>
  <c r="BV74" i="1"/>
  <c r="BU74" i="1"/>
  <c r="BT74" i="1"/>
  <c r="BS74" i="1"/>
  <c r="BR74" i="1"/>
  <c r="BN4" i="1"/>
  <c r="BO4" i="1"/>
  <c r="BP4" i="1"/>
  <c r="BQ4" i="1"/>
  <c r="BQ74" i="1"/>
  <c r="BP74" i="1"/>
  <c r="BO74" i="1"/>
  <c r="BN74" i="1"/>
  <c r="BM74" i="1"/>
  <c r="BI4" i="1"/>
  <c r="BJ4" i="1"/>
  <c r="BK4" i="1"/>
  <c r="BL4" i="1"/>
  <c r="BL74" i="1"/>
  <c r="BK74" i="1"/>
  <c r="BJ74" i="1"/>
  <c r="BI74" i="1"/>
  <c r="BH74" i="1"/>
  <c r="BD4" i="1"/>
  <c r="BE4" i="1"/>
  <c r="BF4" i="1"/>
  <c r="BG4" i="1"/>
  <c r="BG74" i="1"/>
  <c r="BF74" i="1"/>
  <c r="BE74" i="1"/>
  <c r="BD74" i="1"/>
  <c r="BC74" i="1"/>
  <c r="AY4" i="1"/>
  <c r="AZ4" i="1"/>
  <c r="BA4" i="1"/>
  <c r="BB4" i="1"/>
  <c r="BB74" i="1"/>
  <c r="BA74" i="1"/>
  <c r="AZ74" i="1"/>
  <c r="AY74" i="1"/>
  <c r="AX74" i="1"/>
  <c r="AT4" i="1"/>
  <c r="AU4" i="1"/>
  <c r="AV4" i="1"/>
  <c r="AW4" i="1"/>
  <c r="AW74" i="1"/>
  <c r="AV74" i="1"/>
  <c r="AU74" i="1"/>
  <c r="AT74" i="1"/>
  <c r="AS74" i="1"/>
  <c r="AO4" i="1"/>
  <c r="AP4" i="1"/>
  <c r="AQ4" i="1"/>
  <c r="AR4" i="1"/>
  <c r="AR74" i="1"/>
  <c r="AQ74" i="1"/>
  <c r="AP74" i="1"/>
  <c r="AO74" i="1"/>
  <c r="AN74" i="1"/>
  <c r="AJ4" i="1"/>
  <c r="AK4" i="1"/>
  <c r="AL4" i="1"/>
  <c r="AM4" i="1"/>
  <c r="AM74" i="1"/>
  <c r="AL74" i="1"/>
  <c r="AK74" i="1"/>
  <c r="AJ74" i="1"/>
  <c r="AI74" i="1"/>
  <c r="AE4" i="1"/>
  <c r="AF4" i="1"/>
  <c r="AG4" i="1"/>
  <c r="AH4" i="1"/>
  <c r="AH74" i="1"/>
  <c r="AG74" i="1"/>
  <c r="AF74" i="1"/>
  <c r="AE74" i="1"/>
  <c r="AD74" i="1"/>
  <c r="Z4" i="1"/>
  <c r="AA4" i="1"/>
  <c r="AB4" i="1"/>
  <c r="AC4" i="1"/>
  <c r="AC74" i="1"/>
  <c r="AB74" i="1"/>
  <c r="AA74" i="1"/>
  <c r="Z74" i="1"/>
  <c r="Y74" i="1"/>
  <c r="U4" i="1"/>
  <c r="V4" i="1"/>
  <c r="W4" i="1"/>
  <c r="X4" i="1"/>
  <c r="X74" i="1"/>
  <c r="W74" i="1"/>
  <c r="V74" i="1"/>
  <c r="U74" i="1"/>
  <c r="T74" i="1"/>
  <c r="P4" i="1"/>
  <c r="Q4" i="1"/>
  <c r="R4" i="1"/>
  <c r="S4" i="1"/>
  <c r="S74" i="1"/>
  <c r="R74" i="1"/>
  <c r="Q74" i="1"/>
  <c r="P74" i="1"/>
  <c r="O74" i="1"/>
  <c r="N4" i="1"/>
  <c r="N74" i="1"/>
  <c r="M4" i="1"/>
  <c r="M74" i="1"/>
  <c r="L4" i="1"/>
  <c r="L74" i="1"/>
  <c r="K4" i="1"/>
  <c r="K74" i="1"/>
  <c r="J74" i="1"/>
  <c r="F74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F73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F98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F32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F31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F87" i="1"/>
  <c r="F92" i="1"/>
  <c r="F91" i="1"/>
  <c r="F90" i="1"/>
  <c r="F80" i="1"/>
  <c r="F76" i="1"/>
  <c r="F69" i="1"/>
  <c r="F67" i="1"/>
  <c r="F63" i="1"/>
  <c r="F62" i="1"/>
  <c r="F61" i="1"/>
  <c r="F56" i="1"/>
  <c r="F55" i="1"/>
  <c r="F53" i="1"/>
  <c r="F52" i="1"/>
  <c r="F51" i="1"/>
  <c r="F50" i="1"/>
  <c r="F49" i="1"/>
  <c r="F48" i="1"/>
  <c r="F47" i="1"/>
  <c r="F46" i="1"/>
  <c r="F45" i="1"/>
  <c r="F44" i="1"/>
  <c r="F41" i="1"/>
  <c r="F40" i="1"/>
  <c r="F39" i="1"/>
  <c r="F38" i="1"/>
  <c r="F37" i="1"/>
  <c r="F36" i="1"/>
  <c r="F35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86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F33" i="1"/>
  <c r="F29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B5" i="1"/>
  <c r="F5" i="1"/>
  <c r="F30" i="1"/>
  <c r="F34" i="1"/>
  <c r="F42" i="1"/>
  <c r="F43" i="1"/>
  <c r="F54" i="1"/>
  <c r="F57" i="1"/>
  <c r="F58" i="1"/>
  <c r="F59" i="1"/>
  <c r="F60" i="1"/>
  <c r="F64" i="1"/>
  <c r="F65" i="1"/>
  <c r="F66" i="1"/>
  <c r="F68" i="1"/>
  <c r="F70" i="1"/>
  <c r="F71" i="1"/>
  <c r="F72" i="1"/>
  <c r="F75" i="1"/>
  <c r="F77" i="1"/>
  <c r="F78" i="1"/>
  <c r="F79" i="1"/>
  <c r="F81" i="1"/>
  <c r="F82" i="1"/>
  <c r="F83" i="1"/>
  <c r="F84" i="1"/>
  <c r="F85" i="1"/>
  <c r="F88" i="1"/>
  <c r="F89" i="1"/>
  <c r="F93" i="1"/>
  <c r="F94" i="1"/>
  <c r="F95" i="1"/>
  <c r="F96" i="1"/>
  <c r="F97" i="1"/>
  <c r="F99" i="1"/>
  <c r="F100" i="1"/>
  <c r="F101" i="1"/>
  <c r="F102" i="1"/>
  <c r="F103" i="1"/>
  <c r="F104" i="1"/>
  <c r="F105" i="1"/>
  <c r="F106" i="1"/>
</calcChain>
</file>

<file path=xl/sharedStrings.xml><?xml version="1.0" encoding="utf-8"?>
<sst xmlns="http://schemas.openxmlformats.org/spreadsheetml/2006/main" count="299" uniqueCount="179">
  <si>
    <t>Mastercard Project Plan - PREDICTIVE FORECASTING</t>
  </si>
  <si>
    <t xml:space="preserve">Start Date: </t>
  </si>
  <si>
    <t>X - Indicates current day</t>
  </si>
  <si>
    <t>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</si>
  <si>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</si>
  <si>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</si>
  <si>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</si>
  <si>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</si>
  <si>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</si>
  <si>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</si>
  <si>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</si>
  <si>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</si>
  <si>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</si>
  <si>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</si>
  <si>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</si>
  <si>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</si>
  <si>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</si>
  <si>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</si>
  <si>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</si>
  <si>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</si>
  <si>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</si>
  <si>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</si>
  <si>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Task</t>
  </si>
  <si>
    <t>Start Date</t>
  </si>
  <si>
    <t>End Date</t>
  </si>
  <si>
    <t>Completion Date</t>
  </si>
  <si>
    <t>Days to Complete</t>
  </si>
  <si>
    <t>Comments</t>
  </si>
  <si>
    <t>Owner(s)</t>
  </si>
  <si>
    <t>Status</t>
  </si>
  <si>
    <t>TBD</t>
  </si>
  <si>
    <t>IN PROGRESS</t>
  </si>
  <si>
    <t>Prerequisites</t>
  </si>
  <si>
    <t>Develop code which takes as input a csv file and identifies metrics of interest such as correlation, stationarity, mean, std. dev., volatility. </t>
  </si>
  <si>
    <t>Will</t>
  </si>
  <si>
    <t>Produce graphs (Box-whisker, line plot) for sampled data from above requirement</t>
  </si>
  <si>
    <t>Document (ppt/doc) outlining the various reporting levels, the naming convention, attribute and measurment details ("drivers")</t>
  </si>
  <si>
    <t>Tom/Will</t>
  </si>
  <si>
    <t>Document exception criteria which informs how data should be censored, manipulated, understood.</t>
  </si>
  <si>
    <t>Document and maintain the system environment details for developer laptop environments </t>
  </si>
  <si>
    <t>Develop code that reads all data and identifies if changepoints exist and writes the results to a table/output file for later examination.</t>
  </si>
  <si>
    <t>Meeting to share findings during discovery</t>
  </si>
  <si>
    <t>Identify network location for source and data</t>
  </si>
  <si>
    <t>Tom</t>
  </si>
  <si>
    <t>N/A</t>
  </si>
  <si>
    <t>Filter in-scope countries</t>
  </si>
  <si>
    <t>Filter Processed vs Reported</t>
  </si>
  <si>
    <t>Classify drivers: A/B/C</t>
  </si>
  <si>
    <t>Remove trend, seasonality</t>
  </si>
  <si>
    <t>ARIMA</t>
  </si>
  <si>
    <t>Identify autocorrelation</t>
  </si>
  <si>
    <t>Identify trend</t>
  </si>
  <si>
    <t>Identify seasonality</t>
  </si>
  <si>
    <t>Training and Eval</t>
  </si>
  <si>
    <t>STL</t>
  </si>
  <si>
    <t>XGBoost</t>
  </si>
  <si>
    <t>Feature engineering</t>
  </si>
  <si>
    <t>Bayesian</t>
  </si>
  <si>
    <t>Structural series model</t>
  </si>
  <si>
    <t>Random Forest</t>
  </si>
  <si>
    <t>Perform model evaluation and selection</t>
  </si>
  <si>
    <t>Consider ensemble solution</t>
  </si>
  <si>
    <t>Code Packaging and review</t>
  </si>
  <si>
    <t>Documentation of conclusions</t>
  </si>
  <si>
    <t>Graphical analysis preparation</t>
  </si>
  <si>
    <t>Stakeholder Meeting</t>
  </si>
  <si>
    <t>Model Review per Stakeholder Review</t>
  </si>
  <si>
    <t>Modify code as necessary</t>
  </si>
  <si>
    <t>Update documentation</t>
  </si>
  <si>
    <t>Incorporate feedback from Phase 1 stakeholder review</t>
  </si>
  <si>
    <t>Modify code as necessary from phase 1</t>
  </si>
  <si>
    <t>Optionally reprocess the data from phase 1 and generate new forecasts</t>
  </si>
  <si>
    <t>Resample Quarterly Reported data to monthly</t>
  </si>
  <si>
    <t>Document specification for Phase 2 model design</t>
  </si>
  <si>
    <t>Tune ML Parameters for optimization</t>
  </si>
  <si>
    <t>Evaluate fit for ML models</t>
  </si>
  <si>
    <t>Phase 2 Wrapup</t>
  </si>
  <si>
    <t>Prepare documentation for design and outcomes</t>
  </si>
  <si>
    <t>Review conclusions</t>
  </si>
  <si>
    <t>Report Preparation</t>
  </si>
  <si>
    <t>Phase 2 incorporation of feedback</t>
  </si>
  <si>
    <t> Missing Data  Analysis and Correction</t>
  </si>
  <si>
    <t> Identify and analyze gaps</t>
  </si>
  <si>
    <t>Impute</t>
  </si>
  <si>
    <t>Mean</t>
  </si>
  <si>
    <t>Interpolation (3 variants)</t>
  </si>
  <si>
    <t>Smoothing</t>
  </si>
  <si>
    <t>Exponential</t>
  </si>
  <si>
    <t>Holt-Winters (3 variants)</t>
  </si>
  <si>
    <t>Data Management</t>
  </si>
  <si>
    <t>Quality Checks</t>
  </si>
  <si>
    <t>Corridor Research</t>
  </si>
  <si>
    <t>SPA</t>
  </si>
  <si>
    <t>Report</t>
  </si>
  <si>
    <t>Code Packaging &amp; Documentation</t>
  </si>
  <si>
    <t>Technical Handoff</t>
  </si>
  <si>
    <t>Knowledge Transfer</t>
  </si>
  <si>
    <t>Document the specification for Driver Model Design for Processed Streams</t>
  </si>
  <si>
    <t>Document the specification for Driver Model Design for Reported Streams</t>
  </si>
  <si>
    <t>Evaluate ensemble solution</t>
  </si>
  <si>
    <t>Forecast BPS Modeling</t>
  </si>
  <si>
    <t>Build configurable parameters for prep and modeling</t>
  </si>
  <si>
    <t>Create UUID referencial table/spreadsheet</t>
  </si>
  <si>
    <t>&gt;Data Preparation</t>
  </si>
  <si>
    <t>Establish Training data and Test data repo's</t>
  </si>
  <si>
    <t>&gt; Analyze Missing Data</t>
  </si>
  <si>
    <t>Identify root causes and where censoring or interpolation should be used</t>
  </si>
  <si>
    <t>Code and test Imputation methods such as (mean, seasonal)</t>
  </si>
  <si>
    <t>&gt; Analyze Outliers and anomalies</t>
  </si>
  <si>
    <t>Determine the means of replacement (IQR / max / no replacement) </t>
  </si>
  <si>
    <t> Review and analyze Monday-normailzed data file, check for quality and cosistency. Raise errors</t>
  </si>
  <si>
    <t>Phase 1 - "Processed and Reported"; classes A+B; drivers; all countries</t>
  </si>
  <si>
    <t>Code and Test a quarterly data to monthly data resampling function for Reported Drivers</t>
  </si>
  <si>
    <t>&gt;Forecast Drivers</t>
  </si>
  <si>
    <t>Select and configure training data for Parametric Models</t>
  </si>
  <si>
    <t>Select and configure training data for Machine Learning Models</t>
  </si>
  <si>
    <t>&gt;Phase 1 Wrapup</t>
  </si>
  <si>
    <t>Phase 2 -  "Processed and Reported"; class C; drivers; all countries</t>
  </si>
  <si>
    <t>Apply and test previously trained models (Parametric) to Test Data from Class "C" Processed Data</t>
  </si>
  <si>
    <t>Apply and test previously trained models (ML) to Test Data from Class "C" Processed Data</t>
  </si>
  <si>
    <t>Apply and test previously trained models (ML) to Test Data from Class "C" Reported Data</t>
  </si>
  <si>
    <t>Validate the outcomes from Test Data</t>
  </si>
  <si>
    <t>Phase 3 -  "Processed and Reported"; class D; drivers and BPs; all countries</t>
  </si>
  <si>
    <t>Summarize fits for Group D</t>
  </si>
  <si>
    <t>Test Group D on existing models</t>
  </si>
  <si>
    <t>Class</t>
  </si>
  <si>
    <t>SVM</t>
  </si>
  <si>
    <t>EWMA</t>
  </si>
  <si>
    <t>PyMC3</t>
  </si>
  <si>
    <t>Abstract Preprocessor</t>
  </si>
  <si>
    <t>Z-Score Transformer</t>
  </si>
  <si>
    <t>Interpolator</t>
  </si>
  <si>
    <t>Abstract Descriptor</t>
  </si>
  <si>
    <t>Stationarity</t>
  </si>
  <si>
    <t>Trend</t>
  </si>
  <si>
    <t>Anomaly</t>
  </si>
  <si>
    <t>Change Point</t>
  </si>
  <si>
    <t>Five Number</t>
  </si>
  <si>
    <t>WinLoss Labeler</t>
  </si>
  <si>
    <t>Model Forecastor</t>
  </si>
  <si>
    <t>Abstract Writer</t>
  </si>
  <si>
    <t>Metadata</t>
  </si>
  <si>
    <t>csvReader</t>
  </si>
  <si>
    <t>BPS Compute</t>
  </si>
  <si>
    <t>BPS Calc</t>
  </si>
  <si>
    <t>BPS</t>
  </si>
  <si>
    <t>Quality Validator</t>
  </si>
  <si>
    <t>PctProcessed</t>
  </si>
  <si>
    <t>ATV</t>
  </si>
  <si>
    <t>SpendPerCard</t>
  </si>
  <si>
    <t>TransactionsPerCard</t>
  </si>
  <si>
    <t>CrossBorderRatio</t>
  </si>
  <si>
    <t>ATM-POS</t>
  </si>
  <si>
    <t>On-Off</t>
  </si>
  <si>
    <t>ServicesRev</t>
  </si>
  <si>
    <t>NonDriverRev</t>
  </si>
  <si>
    <t>Cadence</t>
  </si>
  <si>
    <t>CustomerRank</t>
  </si>
  <si>
    <t>Data Analyzer</t>
  </si>
  <si>
    <t>Kmeans</t>
  </si>
  <si>
    <t>Non Driver*</t>
  </si>
  <si>
    <t>Censor*</t>
  </si>
  <si>
    <t>Currency Modifier*</t>
  </si>
  <si>
    <t>Calendar Adjustor*</t>
  </si>
  <si>
    <t>Non-Driver*</t>
  </si>
  <si>
    <t>MAPE-RMSE-MSE</t>
  </si>
  <si>
    <t>Train-Test Constructor</t>
  </si>
  <si>
    <t>MyMPA Smoother</t>
  </si>
  <si>
    <t>ActivityPerDay</t>
  </si>
  <si>
    <t xml:space="preserve">LogChange </t>
  </si>
  <si>
    <t>Data Loader</t>
  </si>
  <si>
    <t>WindowAdjustor</t>
  </si>
  <si>
    <t>Model Trainer</t>
  </si>
  <si>
    <t>Main</t>
  </si>
  <si>
    <t>config reader</t>
  </si>
  <si>
    <t>Timestamp Generator</t>
  </si>
  <si>
    <t>error handler</t>
  </si>
  <si>
    <t>directory validator</t>
  </si>
  <si>
    <t>log 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</si>
</sst>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[$-409]d\-mmm\-yy;@"/>
    <numFmt numFmtId="166" formatCode="mmm\ d\,\ yy;@"/>
    <numFmt numFmtId="167" formatCode="_-[$€]* #,##0.00_-;\-[$€]* #,##0.00_-;_-[$€]* &quot;-&quot;??_-;_-@_-"/>
    <numFmt numFmtId="168" formatCode="mm/dd"/>
  </numFmts>
  <fonts count="14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theme="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1"/>
      <color theme="7" tint="-0.499984740745262"/>
      <name val="Arial"/>
      <family val="2"/>
    </font>
    <font>
      <sz val="10"/>
      <color rgb="FF000000"/>
      <name val="Arial"/>
      <family val="2"/>
    </font>
    <font>
      <sz val="12"/>
      <color rgb="FF000000"/>
      <name val="Cambria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167" fontId="0" fillId="0" borderId="0"/>
    <xf numFmtId="0" fontId="1" fillId="0" borderId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</cellStyleXfs>
  <cellXfs count="66">
    <xf numFmtId="167" fontId="0" fillId="0" borderId="0" xfId="0"/>
    <xf numFmtId="0" fontId="1" fillId="0" borderId="0" xfId="1" applyAlignment="1">
      <alignment vertical="center"/>
    </xf>
    <xf numFmtId="0" fontId="3" fillId="0" borderId="0" xfId="1" applyFont="1" applyAlignment="1">
      <alignment vertical="center"/>
    </xf>
    <xf numFmtId="0" fontId="1" fillId="0" borderId="1" xfId="1" applyBorder="1" applyAlignment="1">
      <alignment vertical="center"/>
    </xf>
    <xf numFmtId="0" fontId="4" fillId="0" borderId="2" xfId="1" applyFont="1" applyBorder="1" applyAlignment="1" applyProtection="1">
      <alignment vertical="center"/>
      <protection locked="0"/>
    </xf>
    <xf numFmtId="14" fontId="4" fillId="0" borderId="0" xfId="1" applyNumberFormat="1" applyFont="1" applyAlignment="1" applyProtection="1">
      <alignment horizontal="right" vertical="center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1" fillId="0" borderId="0" xfId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" fillId="0" borderId="1" xfId="1" applyBorder="1" applyAlignment="1" applyProtection="1">
      <alignment vertical="center"/>
      <protection locked="0"/>
    </xf>
    <xf numFmtId="0" fontId="4" fillId="0" borderId="0" xfId="1" applyFont="1" applyAlignment="1">
      <alignment vertical="center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165" fontId="4" fillId="3" borderId="9" xfId="1" applyNumberFormat="1" applyFont="1" applyFill="1" applyBorder="1" applyAlignment="1">
      <alignment horizontal="center" vertical="center" wrapText="1"/>
    </xf>
    <xf numFmtId="165" fontId="4" fillId="3" borderId="10" xfId="1" applyNumberFormat="1" applyFont="1" applyFill="1" applyBorder="1" applyAlignment="1">
      <alignment horizontal="center" vertical="center" wrapText="1"/>
    </xf>
    <xf numFmtId="166" fontId="4" fillId="3" borderId="11" xfId="1" applyNumberFormat="1" applyFont="1" applyFill="1" applyBorder="1" applyAlignment="1">
      <alignment horizontal="center" vertical="center" textRotation="90" wrapText="1"/>
    </xf>
    <xf numFmtId="166" fontId="4" fillId="3" borderId="12" xfId="1" applyNumberFormat="1" applyFont="1" applyFill="1" applyBorder="1" applyAlignment="1">
      <alignment horizontal="center" vertical="center" textRotation="90" wrapText="1"/>
    </xf>
    <xf numFmtId="166" fontId="4" fillId="3" borderId="13" xfId="1" applyNumberFormat="1" applyFont="1" applyFill="1" applyBorder="1" applyAlignment="1">
      <alignment horizontal="center" vertical="center" textRotation="90" wrapText="1"/>
    </xf>
    <xf numFmtId="166" fontId="4" fillId="3" borderId="14" xfId="1" applyNumberFormat="1" applyFont="1" applyFill="1" applyBorder="1" applyAlignment="1">
      <alignment horizontal="center" vertical="center" textRotation="90" wrapText="1"/>
    </xf>
    <xf numFmtId="166" fontId="4" fillId="3" borderId="15" xfId="1" applyNumberFormat="1" applyFont="1" applyFill="1" applyBorder="1" applyAlignment="1">
      <alignment horizontal="center" vertical="center" textRotation="90" wrapText="1"/>
    </xf>
    <xf numFmtId="166" fontId="4" fillId="3" borderId="16" xfId="1" applyNumberFormat="1" applyFont="1" applyFill="1" applyBorder="1" applyAlignment="1">
      <alignment horizontal="center" vertical="center" textRotation="90" wrapText="1"/>
    </xf>
    <xf numFmtId="166" fontId="4" fillId="3" borderId="6" xfId="1" applyNumberFormat="1" applyFont="1" applyFill="1" applyBorder="1" applyAlignment="1">
      <alignment horizontal="center" vertical="center" textRotation="90" wrapText="1"/>
    </xf>
    <xf numFmtId="0" fontId="4" fillId="0" borderId="17" xfId="1" applyFont="1" applyBorder="1" applyAlignment="1">
      <alignment horizontal="right" vertical="center"/>
    </xf>
    <xf numFmtId="168" fontId="4" fillId="4" borderId="18" xfId="1" applyNumberFormat="1" applyFont="1" applyFill="1" applyBorder="1" applyAlignment="1">
      <alignment horizontal="center" vertical="center" wrapText="1"/>
    </xf>
    <xf numFmtId="1" fontId="4" fillId="4" borderId="19" xfId="1" applyNumberFormat="1" applyFont="1" applyFill="1" applyBorder="1" applyAlignment="1">
      <alignment horizontal="center" vertical="center" wrapText="1"/>
    </xf>
    <xf numFmtId="1" fontId="4" fillId="4" borderId="20" xfId="1" applyNumberFormat="1" applyFont="1" applyFill="1" applyBorder="1" applyAlignment="1">
      <alignment horizontal="center" vertical="center" wrapText="1"/>
    </xf>
    <xf numFmtId="1" fontId="5" fillId="4" borderId="21" xfId="1" applyNumberFormat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right" vertical="center"/>
    </xf>
    <xf numFmtId="168" fontId="1" fillId="0" borderId="23" xfId="1" applyNumberFormat="1" applyBorder="1" applyAlignment="1">
      <alignment horizontal="center" vertical="center" wrapText="1"/>
    </xf>
    <xf numFmtId="168" fontId="1" fillId="0" borderId="29" xfId="1" applyNumberFormat="1" applyBorder="1" applyAlignment="1">
      <alignment horizontal="center" vertical="center" wrapText="1"/>
    </xf>
    <xf numFmtId="168" fontId="4" fillId="0" borderId="23" xfId="1" applyNumberFormat="1" applyFont="1" applyBorder="1" applyAlignment="1">
      <alignment horizontal="center" vertical="center" wrapText="1"/>
    </xf>
    <xf numFmtId="1" fontId="1" fillId="0" borderId="21" xfId="1" applyNumberFormat="1" applyBorder="1" applyAlignment="1">
      <alignment horizontal="center" vertical="center" wrapText="1"/>
    </xf>
    <xf numFmtId="1" fontId="4" fillId="0" borderId="24" xfId="1" applyNumberFormat="1" applyFont="1" applyBorder="1" applyAlignment="1">
      <alignment horizontal="center" vertical="center" wrapText="1"/>
    </xf>
    <xf numFmtId="1" fontId="0" fillId="0" borderId="21" xfId="1" applyNumberFormat="1" applyFont="1" applyBorder="1" applyAlignment="1">
      <alignment horizontal="center" vertical="center" wrapText="1"/>
    </xf>
    <xf numFmtId="1" fontId="5" fillId="0" borderId="21" xfId="1" applyNumberFormat="1" applyFont="1" applyBorder="1" applyAlignment="1">
      <alignment horizontal="center" vertical="center" wrapText="1"/>
    </xf>
    <xf numFmtId="0" fontId="0" fillId="0" borderId="30" xfId="1" applyFont="1" applyBorder="1" applyAlignment="1">
      <alignment horizontal="right" vertical="center"/>
    </xf>
    <xf numFmtId="1" fontId="1" fillId="0" borderId="29" xfId="1" applyNumberFormat="1" applyBorder="1" applyAlignment="1">
      <alignment horizontal="center" vertical="center" wrapText="1"/>
    </xf>
    <xf numFmtId="167" fontId="0" fillId="0" borderId="29" xfId="0" applyBorder="1" applyAlignment="1">
      <alignment horizontal="left" indent="1"/>
    </xf>
    <xf numFmtId="168" fontId="7" fillId="0" borderId="29" xfId="1" applyNumberFormat="1" applyFont="1" applyBorder="1" applyAlignment="1">
      <alignment horizontal="center" vertical="center" wrapText="1"/>
    </xf>
    <xf numFmtId="167" fontId="8" fillId="0" borderId="23" xfId="0" applyFont="1" applyBorder="1" applyAlignment="1">
      <alignment horizontal="left" wrapText="1" indent="1"/>
    </xf>
    <xf numFmtId="0" fontId="0" fillId="0" borderId="28" xfId="1" applyFont="1" applyBorder="1" applyAlignment="1">
      <alignment horizontal="right" vertical="center"/>
    </xf>
    <xf numFmtId="168" fontId="7" fillId="0" borderId="23" xfId="1" applyNumberFormat="1" applyFont="1" applyBorder="1" applyAlignment="1">
      <alignment horizontal="center" vertical="center" wrapText="1"/>
    </xf>
    <xf numFmtId="1" fontId="1" fillId="0" borderId="24" xfId="1" applyNumberFormat="1" applyBorder="1" applyAlignment="1">
      <alignment horizontal="center" vertical="center" wrapText="1"/>
    </xf>
    <xf numFmtId="168" fontId="9" fillId="0" borderId="29" xfId="1" applyNumberFormat="1" applyFont="1" applyBorder="1" applyAlignment="1">
      <alignment horizontal="center" vertical="center" wrapText="1"/>
    </xf>
    <xf numFmtId="1" fontId="0" fillId="0" borderId="24" xfId="1" applyNumberFormat="1" applyFont="1" applyBorder="1" applyAlignment="1">
      <alignment horizontal="center" vertical="center" wrapText="1"/>
    </xf>
    <xf numFmtId="167" fontId="10" fillId="0" borderId="23" xfId="0" applyFont="1" applyBorder="1" applyAlignment="1">
      <alignment horizontal="left" wrapText="1" indent="1"/>
    </xf>
    <xf numFmtId="167" fontId="10" fillId="0" borderId="23" xfId="0" applyFont="1" applyBorder="1" applyAlignment="1">
      <alignment horizontal="left" wrapText="1" indent="2"/>
    </xf>
    <xf numFmtId="167" fontId="10" fillId="0" borderId="23" xfId="0" applyFont="1" applyBorder="1" applyAlignment="1">
      <alignment horizontal="left" wrapText="1" indent="3"/>
    </xf>
    <xf numFmtId="167" fontId="10" fillId="0" borderId="23" xfId="0" applyFont="1" applyBorder="1" applyAlignment="1">
      <alignment horizontal="left" wrapText="1" indent="4"/>
    </xf>
    <xf numFmtId="167" fontId="11" fillId="4" borderId="18" xfId="0" applyFont="1" applyFill="1" applyBorder="1" applyAlignment="1">
      <alignment horizontal="left" wrapText="1"/>
    </xf>
    <xf numFmtId="167" fontId="11" fillId="5" borderId="23" xfId="0" applyFont="1" applyFill="1" applyBorder="1" applyAlignment="1">
      <alignment horizontal="left" wrapText="1"/>
    </xf>
    <xf numFmtId="168" fontId="10" fillId="0" borderId="23" xfId="1" applyNumberFormat="1" applyFont="1" applyBorder="1" applyAlignment="1">
      <alignment horizontal="left" vertical="center" wrapText="1" indent="1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2" borderId="7" xfId="1" applyFont="1" applyFill="1" applyBorder="1" applyAlignment="1" applyProtection="1">
      <alignment horizontal="center" vertical="center" wrapText="1"/>
      <protection locked="0"/>
    </xf>
    <xf numFmtId="0" fontId="4" fillId="2" borderId="6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</cellXfs>
  <cellStyles count="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 4 2 2" xfId="1"/>
  </cellStyles>
  <dxfs count="38">
    <dxf>
      <font>
        <color auto="1"/>
      </font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8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25" Type="http://schemas.openxmlformats.org/officeDocument/2006/relationships/customXml" Target="../customXml/item1.xml"/><Relationship Id="rId26" Type="http://schemas.openxmlformats.org/officeDocument/2006/relationships/customXml" Target="../customXml/item2.xml"/><Relationship Id="rId27" Type="http://schemas.openxmlformats.org/officeDocument/2006/relationships/customXml" Target="../customXml/item3.xml"/><Relationship Id="rId10" Type="http://schemas.openxmlformats.org/officeDocument/2006/relationships/externalLink" Target="externalLinks/externalLink8.xml"/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6.xml"/><Relationship Id="rId1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0</xdr:row>
      <xdr:rowOff>219076</xdr:rowOff>
    </xdr:from>
    <xdr:to>
      <xdr:col>1</xdr:col>
      <xdr:colOff>1144942</xdr:colOff>
      <xdr:row>1</xdr:row>
      <xdr:rowOff>123826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253C345-F59E-4FC2-A185-CCB658B5D7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454" b="30000"/>
        <a:stretch/>
      </xdr:blipFill>
      <xdr:spPr>
        <a:xfrm>
          <a:off x="333374" y="219076"/>
          <a:ext cx="1049693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0</xdr:row>
      <xdr:rowOff>0</xdr:rowOff>
    </xdr:from>
    <xdr:to>
      <xdr:col>1</xdr:col>
      <xdr:colOff>2322195</xdr:colOff>
      <xdr:row>2</xdr:row>
      <xdr:rowOff>160020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9AE396BE-E5C6-42AF-B79D-A6D689E3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0"/>
          <a:ext cx="731520" cy="731520"/>
        </a:xfrm>
        <a:prstGeom prst="rect">
          <a:avLst/>
        </a:prstGeom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Monthly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Finance/Equipment/2001%20activities/2001%20close/E%20May/May%20F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Documents%20and%20Settings/BCochra1/Local%20Settings/Temporary%20Internet%20Files/OLK28/CrossRoads%20FRICE%20Inventory%20Master%200706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Users/jlogman/Documents/Work/3.0%20Business%20Development/Carters/Planning%20Process%20RFP/Carters_EPM_Blueprint_07-04-2011_v2%20JE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FINANAL/ROCE/1999BP/1998actual_10.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SHAREOPS/99%20Actuals/(B)%20Feb/Carrycost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WINDOWS/TEMP/MU%20UP_down%20Vic%201_24_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Users/Jason/AppData/Local/Microsoft/Windows/Temporary%20Internet%20Files/Content.Outlook/HAM808QT/Energizer%20HFM%20Split%20Implementation%20csf_40741%20092414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Documents%20and%20Settings/jlogman/Local%20Settings/Temporary%20Internet%20Files/Content.Outlook/0E1H0DZM/Financial/Budget%20Analysis/2010%20Budget%20v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CLOSING/D-1/1998-D1/Part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FINANCE/DJSHZS99/DCJ1996/STOCKS/INSTSL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Fact%20Book/Back-up%20to%20Mgmt%20Present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Fact%20Book/Management%20Packa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Documents%20and%20Settings/jlogman/My%20Documents/Work/2.0%20Clients/1.0%20Johnson%20&amp;%20Johnson/Business%20Case/CFO%20Selling/Progress%20Against%20Benchmarks/Progress%20Against%20Benchmarks%20080510%20v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DOCUME~1/dmcl/000030e5/FTCE1362/8009994c/A01345F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Documents%20and%20Settings/jlogman/My%20Documents/Work/3.0%20Business%20Development/Franklin%20Templeton/Franklin%20Templeton%20Estimate%20111010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ckettgrp.sharepoint.com/Documents%20and%20Settings/ptimmerman/Desktop/J&amp;J%20Workshop%20R&amp;A/J&amp;J%20Workshop%20Wednesday/J&amp;J%20Workshop%20Wednesday%20PT/Copy%20of%20JJ%20RA%20BP%20Scorecard%20Workshops%20032210%20FINAL%20v2%20N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pt%20s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NT"/>
      <sheetName val="OCD TOTAL AT ACTUAL"/>
      <sheetName val="USA TOTAL AT ACTUAL"/>
      <sheetName val="OCD TOTAL AT CONSTANT"/>
      <sheetName val="COUNTRY AT ACTUAL"/>
      <sheetName val="USA BY FRANCHISE"/>
      <sheetName val="COUNTRY AT CONSTANT"/>
      <sheetName val="INPUT ACTUALS"/>
      <sheetName val="INPUT CONSTANT"/>
      <sheetName val="CURRENCY CHECK"/>
      <sheetName val="Exchang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ventory Summary"/>
      <sheetName val="121024,121044"/>
      <sheetName val="Data Download"/>
      <sheetName val="121024.44 Breakdown"/>
    </sheetNames>
    <sheetDataSet>
      <sheetData sheetId="0"/>
      <sheetData sheetId="1"/>
      <sheetData sheetId="2"/>
      <sheetData sheetId="3" refreshError="1">
        <row r="3">
          <cell r="A3">
            <v>1078195</v>
          </cell>
          <cell r="D3">
            <v>1042523</v>
          </cell>
        </row>
        <row r="4">
          <cell r="A4">
            <v>1093517</v>
          </cell>
          <cell r="D4">
            <v>1062306</v>
          </cell>
        </row>
        <row r="5">
          <cell r="A5">
            <v>1122423</v>
          </cell>
          <cell r="D5">
            <v>1090133</v>
          </cell>
        </row>
        <row r="6">
          <cell r="A6">
            <v>1154194</v>
          </cell>
          <cell r="D6">
            <v>1110352</v>
          </cell>
        </row>
        <row r="7">
          <cell r="A7">
            <v>1158294</v>
          </cell>
          <cell r="D7">
            <v>1112820</v>
          </cell>
        </row>
        <row r="8">
          <cell r="A8">
            <v>1204726</v>
          </cell>
          <cell r="D8">
            <v>1113596</v>
          </cell>
        </row>
        <row r="9">
          <cell r="A9">
            <v>1204791</v>
          </cell>
          <cell r="D9">
            <v>1149764</v>
          </cell>
        </row>
        <row r="10">
          <cell r="A10">
            <v>1212430</v>
          </cell>
          <cell r="D10">
            <v>1158864</v>
          </cell>
        </row>
        <row r="11">
          <cell r="A11">
            <v>1213115</v>
          </cell>
          <cell r="D11">
            <v>1204247</v>
          </cell>
        </row>
        <row r="12">
          <cell r="A12">
            <v>1235878</v>
          </cell>
          <cell r="D12">
            <v>1204668</v>
          </cell>
        </row>
        <row r="13">
          <cell r="A13">
            <v>1244698</v>
          </cell>
          <cell r="D13">
            <v>1209733</v>
          </cell>
        </row>
        <row r="14">
          <cell r="A14">
            <v>1247873</v>
          </cell>
          <cell r="D14">
            <v>1286293</v>
          </cell>
        </row>
        <row r="15">
          <cell r="A15">
            <v>1250232</v>
          </cell>
          <cell r="D15">
            <v>1290709</v>
          </cell>
        </row>
        <row r="16">
          <cell r="A16">
            <v>1250273</v>
          </cell>
          <cell r="D16">
            <v>1306026</v>
          </cell>
        </row>
        <row r="17">
          <cell r="A17">
            <v>1250299</v>
          </cell>
          <cell r="D17">
            <v>1316363</v>
          </cell>
        </row>
        <row r="18">
          <cell r="A18">
            <v>1250315</v>
          </cell>
          <cell r="D18">
            <v>1318930</v>
          </cell>
        </row>
        <row r="19">
          <cell r="A19">
            <v>1254093</v>
          </cell>
          <cell r="D19">
            <v>1320498</v>
          </cell>
        </row>
        <row r="20">
          <cell r="A20">
            <v>1257930</v>
          </cell>
          <cell r="D20">
            <v>1384007</v>
          </cell>
        </row>
        <row r="21">
          <cell r="A21">
            <v>1301084</v>
          </cell>
          <cell r="D21">
            <v>1463256</v>
          </cell>
        </row>
        <row r="22">
          <cell r="A22">
            <v>1329135</v>
          </cell>
          <cell r="D22">
            <v>1487289</v>
          </cell>
        </row>
        <row r="23">
          <cell r="A23">
            <v>1330224</v>
          </cell>
          <cell r="D23">
            <v>1614965</v>
          </cell>
        </row>
        <row r="24">
          <cell r="A24">
            <v>1331560</v>
          </cell>
          <cell r="D24">
            <v>1619774</v>
          </cell>
        </row>
        <row r="25">
          <cell r="A25">
            <v>1338953</v>
          </cell>
          <cell r="D25">
            <v>1662659</v>
          </cell>
        </row>
        <row r="26">
          <cell r="A26">
            <v>1393396</v>
          </cell>
          <cell r="D26">
            <v>1681543</v>
          </cell>
        </row>
        <row r="27">
          <cell r="A27">
            <v>1403906</v>
          </cell>
          <cell r="D27">
            <v>1728872</v>
          </cell>
        </row>
        <row r="28">
          <cell r="A28">
            <v>1410893</v>
          </cell>
          <cell r="D28">
            <v>1765304</v>
          </cell>
        </row>
        <row r="29">
          <cell r="A29">
            <v>1412204</v>
          </cell>
          <cell r="D29">
            <v>1792357</v>
          </cell>
        </row>
        <row r="30">
          <cell r="A30">
            <v>1437789</v>
          </cell>
          <cell r="D30">
            <v>1830033</v>
          </cell>
        </row>
        <row r="31">
          <cell r="A31">
            <v>1448588</v>
          </cell>
          <cell r="D31">
            <v>1877158</v>
          </cell>
        </row>
        <row r="32">
          <cell r="A32">
            <v>1451392</v>
          </cell>
          <cell r="D32">
            <v>1882208</v>
          </cell>
        </row>
        <row r="33">
          <cell r="A33">
            <v>1451590</v>
          </cell>
          <cell r="D33">
            <v>1901263</v>
          </cell>
        </row>
        <row r="34">
          <cell r="A34">
            <v>1451608</v>
          </cell>
          <cell r="D34">
            <v>1948074</v>
          </cell>
        </row>
        <row r="35">
          <cell r="A35">
            <v>1481779</v>
          </cell>
          <cell r="D35">
            <v>6800031</v>
          </cell>
        </row>
        <row r="36">
          <cell r="A36">
            <v>1561976</v>
          </cell>
          <cell r="D36">
            <v>6800033</v>
          </cell>
        </row>
        <row r="37">
          <cell r="A37">
            <v>1609536</v>
          </cell>
          <cell r="D37">
            <v>6800034</v>
          </cell>
        </row>
        <row r="38">
          <cell r="A38">
            <v>1627439</v>
          </cell>
          <cell r="D38">
            <v>6800189</v>
          </cell>
        </row>
        <row r="39">
          <cell r="A39">
            <v>1631779</v>
          </cell>
          <cell r="D39">
            <v>6800190</v>
          </cell>
        </row>
        <row r="40">
          <cell r="A40">
            <v>1657576</v>
          </cell>
          <cell r="D40">
            <v>6800191</v>
          </cell>
        </row>
        <row r="41">
          <cell r="A41">
            <v>1669845</v>
          </cell>
          <cell r="D41">
            <v>6800863</v>
          </cell>
        </row>
        <row r="42">
          <cell r="A42">
            <v>1698976</v>
          </cell>
          <cell r="D42">
            <v>6800907</v>
          </cell>
        </row>
        <row r="43">
          <cell r="A43">
            <v>1759786</v>
          </cell>
          <cell r="D43">
            <v>6800909</v>
          </cell>
        </row>
        <row r="44">
          <cell r="A44">
            <v>1765205</v>
          </cell>
          <cell r="D44">
            <v>8057812</v>
          </cell>
        </row>
        <row r="45">
          <cell r="A45">
            <v>1773274</v>
          </cell>
          <cell r="D45">
            <v>8067324</v>
          </cell>
        </row>
        <row r="46">
          <cell r="A46">
            <v>1773399</v>
          </cell>
          <cell r="D46">
            <v>8074452</v>
          </cell>
        </row>
        <row r="47">
          <cell r="A47">
            <v>1806553</v>
          </cell>
          <cell r="D47">
            <v>8182172</v>
          </cell>
        </row>
        <row r="48">
          <cell r="A48">
            <v>1889856</v>
          </cell>
          <cell r="D48">
            <v>8231474</v>
          </cell>
        </row>
        <row r="49">
          <cell r="A49">
            <v>1916246</v>
          </cell>
          <cell r="D49">
            <v>8251878</v>
          </cell>
        </row>
        <row r="50">
          <cell r="A50">
            <v>6800083</v>
          </cell>
          <cell r="D50">
            <v>8254898</v>
          </cell>
        </row>
        <row r="51">
          <cell r="A51">
            <v>6800100</v>
          </cell>
          <cell r="D51">
            <v>8262487</v>
          </cell>
        </row>
        <row r="52">
          <cell r="A52">
            <v>6800162</v>
          </cell>
          <cell r="D52">
            <v>8466492</v>
          </cell>
        </row>
        <row r="53">
          <cell r="A53">
            <v>6800168</v>
          </cell>
          <cell r="D53">
            <v>8559825</v>
          </cell>
        </row>
        <row r="54">
          <cell r="A54">
            <v>6800196</v>
          </cell>
          <cell r="D54">
            <v>8568040</v>
          </cell>
        </row>
        <row r="55">
          <cell r="A55">
            <v>6800251</v>
          </cell>
          <cell r="D55">
            <v>8578163</v>
          </cell>
        </row>
        <row r="56">
          <cell r="A56">
            <v>6800285</v>
          </cell>
          <cell r="D56">
            <v>8597452</v>
          </cell>
        </row>
        <row r="57">
          <cell r="A57">
            <v>6800286</v>
          </cell>
          <cell r="D57">
            <v>8721508</v>
          </cell>
        </row>
        <row r="58">
          <cell r="A58">
            <v>6800287</v>
          </cell>
          <cell r="D58">
            <v>8748220</v>
          </cell>
        </row>
        <row r="59">
          <cell r="A59">
            <v>6800288</v>
          </cell>
          <cell r="D59">
            <v>8867541</v>
          </cell>
        </row>
        <row r="60">
          <cell r="A60">
            <v>6800289</v>
          </cell>
          <cell r="D60">
            <v>8936049</v>
          </cell>
        </row>
        <row r="61">
          <cell r="A61">
            <v>6800290</v>
          </cell>
          <cell r="D61">
            <v>8962540</v>
          </cell>
        </row>
        <row r="62">
          <cell r="A62">
            <v>6800291</v>
          </cell>
        </row>
        <row r="63">
          <cell r="A63">
            <v>6800292</v>
          </cell>
        </row>
        <row r="64">
          <cell r="A64">
            <v>6800341</v>
          </cell>
        </row>
        <row r="65">
          <cell r="A65">
            <v>6800355</v>
          </cell>
        </row>
        <row r="66">
          <cell r="A66">
            <v>6800594</v>
          </cell>
        </row>
        <row r="67">
          <cell r="A67">
            <v>6800682</v>
          </cell>
        </row>
        <row r="68">
          <cell r="A68">
            <v>6800692</v>
          </cell>
        </row>
        <row r="69">
          <cell r="A69">
            <v>6800732</v>
          </cell>
        </row>
        <row r="70">
          <cell r="A70">
            <v>6800773</v>
          </cell>
        </row>
        <row r="71">
          <cell r="A71">
            <v>6800816</v>
          </cell>
        </row>
        <row r="72">
          <cell r="A72">
            <v>6800817</v>
          </cell>
        </row>
        <row r="73">
          <cell r="A73">
            <v>6800819</v>
          </cell>
        </row>
        <row r="74">
          <cell r="A74">
            <v>6800824</v>
          </cell>
        </row>
        <row r="75">
          <cell r="A75">
            <v>6800825</v>
          </cell>
        </row>
        <row r="76">
          <cell r="A76">
            <v>6800826</v>
          </cell>
        </row>
        <row r="77">
          <cell r="A77">
            <v>6800862</v>
          </cell>
        </row>
        <row r="78">
          <cell r="A78">
            <v>6800864</v>
          </cell>
        </row>
        <row r="79">
          <cell r="A79">
            <v>6800882</v>
          </cell>
        </row>
        <row r="80">
          <cell r="A80">
            <v>6800910</v>
          </cell>
        </row>
        <row r="81">
          <cell r="A81">
            <v>6800911</v>
          </cell>
        </row>
        <row r="82">
          <cell r="A82">
            <v>6801060</v>
          </cell>
        </row>
        <row r="83">
          <cell r="A83">
            <v>6801320</v>
          </cell>
        </row>
        <row r="84">
          <cell r="A84">
            <v>6801331</v>
          </cell>
        </row>
        <row r="85">
          <cell r="A85">
            <v>6801332</v>
          </cell>
        </row>
        <row r="86">
          <cell r="A86">
            <v>6801358</v>
          </cell>
        </row>
        <row r="87">
          <cell r="A87">
            <v>8049611</v>
          </cell>
        </row>
        <row r="88">
          <cell r="A88">
            <v>8062333</v>
          </cell>
        </row>
        <row r="89">
          <cell r="A89">
            <v>8062630</v>
          </cell>
        </row>
        <row r="90">
          <cell r="A90">
            <v>8081499</v>
          </cell>
        </row>
        <row r="91">
          <cell r="A91">
            <v>8083438</v>
          </cell>
        </row>
        <row r="92">
          <cell r="A92">
            <v>8111957</v>
          </cell>
        </row>
        <row r="93">
          <cell r="A93">
            <v>8116634</v>
          </cell>
        </row>
        <row r="94">
          <cell r="A94">
            <v>8117509</v>
          </cell>
        </row>
        <row r="95">
          <cell r="A95">
            <v>8144925</v>
          </cell>
        </row>
        <row r="96">
          <cell r="A96">
            <v>8161788</v>
          </cell>
        </row>
        <row r="97">
          <cell r="A97">
            <v>8168270</v>
          </cell>
        </row>
        <row r="98">
          <cell r="A98">
            <v>8175333</v>
          </cell>
        </row>
        <row r="99">
          <cell r="A99">
            <v>8217796</v>
          </cell>
        </row>
        <row r="100">
          <cell r="A100">
            <v>8231722</v>
          </cell>
        </row>
        <row r="101">
          <cell r="A101">
            <v>8264244</v>
          </cell>
        </row>
        <row r="102">
          <cell r="A102">
            <v>8295750</v>
          </cell>
        </row>
        <row r="103">
          <cell r="A103">
            <v>8303364</v>
          </cell>
        </row>
        <row r="104">
          <cell r="A104">
            <v>8325326</v>
          </cell>
        </row>
        <row r="105">
          <cell r="A105">
            <v>8333023</v>
          </cell>
        </row>
        <row r="106">
          <cell r="A106">
            <v>8333130</v>
          </cell>
        </row>
        <row r="107">
          <cell r="A107">
            <v>8372690</v>
          </cell>
        </row>
        <row r="108">
          <cell r="A108">
            <v>8445629</v>
          </cell>
        </row>
        <row r="109">
          <cell r="A109">
            <v>8447823</v>
          </cell>
        </row>
        <row r="110">
          <cell r="A110">
            <v>8457681</v>
          </cell>
        </row>
        <row r="111">
          <cell r="A111">
            <v>8547176</v>
          </cell>
        </row>
        <row r="112">
          <cell r="A112">
            <v>8566515</v>
          </cell>
        </row>
        <row r="113">
          <cell r="A113">
            <v>8584054</v>
          </cell>
        </row>
        <row r="114">
          <cell r="A114">
            <v>8602377</v>
          </cell>
        </row>
        <row r="115">
          <cell r="A115">
            <v>8716607</v>
          </cell>
        </row>
        <row r="116">
          <cell r="A116">
            <v>8726721</v>
          </cell>
        </row>
        <row r="117">
          <cell r="A117">
            <v>8735433</v>
          </cell>
        </row>
        <row r="118">
          <cell r="A118">
            <v>8877920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Overall Cost Summary"/>
      <sheetName val="Tools  &amp; Other"/>
      <sheetName val="Development Summary"/>
      <sheetName val="Conversions"/>
      <sheetName val="EDI"/>
      <sheetName val="Interfaces"/>
      <sheetName val="Staffing Model"/>
      <sheetName val="Enhancements"/>
      <sheetName val="Forms"/>
      <sheetName val="Reports"/>
      <sheetName val="Sheet4"/>
      <sheetName val="Reports2"/>
      <sheetName val="Estimates"/>
      <sheetName val="Sheet1"/>
      <sheetName val="Sheet3"/>
      <sheetName val="Sheet2"/>
      <sheetName val="Future Conversions"/>
      <sheetName val="Future Interfaces"/>
      <sheetName val="Future Enhancements"/>
      <sheetName val="Future Forms"/>
      <sheetName val="Future Reports"/>
      <sheetName val="Complexity Definition"/>
      <sheetName val="Combined Dates"/>
      <sheetName val="Roll up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ontract"/>
      <sheetName val="BM &amp; Advisory"/>
      <sheetName val="Consulting"/>
      <sheetName val="Errors"/>
      <sheetName val="Mindshare"/>
      <sheetName val="Finance"/>
      <sheetName val="WorkSheet"/>
      <sheetName val="Tracking"/>
      <sheetName val="Invoices"/>
      <sheetName val="Memberships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Y3" t="str">
            <v>Consultant</v>
          </cell>
        </row>
        <row r="4">
          <cell r="Y4" t="str">
            <v>Senior Consultant</v>
          </cell>
        </row>
        <row r="5">
          <cell r="Y5" t="str">
            <v>Manager</v>
          </cell>
        </row>
        <row r="6">
          <cell r="Y6" t="str">
            <v>Senior Manager</v>
          </cell>
        </row>
        <row r="7">
          <cell r="Y7" t="str">
            <v>Director</v>
          </cell>
        </row>
        <row r="8">
          <cell r="Y8" t="str">
            <v>Senior Director</v>
          </cell>
        </row>
        <row r="9">
          <cell r="Y9" t="str">
            <v>Associate Principal</v>
          </cell>
        </row>
        <row r="10">
          <cell r="Y10" t="str">
            <v>Principal</v>
          </cell>
        </row>
        <row r="11">
          <cell r="Y11" t="str">
            <v>Subcontractor</v>
          </cell>
        </row>
        <row r="14">
          <cell r="Y14" t="str">
            <v>GDC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OCD SENS. (2)"/>
      <sheetName val="OCD_scena2"/>
      <sheetName val="assumption"/>
      <sheetName val="VA"/>
      <sheetName val="ADJ NI"/>
      <sheetName val="CAP EMP"/>
      <sheetName val="OCD pres"/>
      <sheetName val="OCD99CAP"/>
      <sheetName val="OCD98CAP"/>
      <sheetName val="OCD ASSUMP."/>
      <sheetName val="OCD_scenarios"/>
      <sheetName val="OCD SENS."/>
      <sheetName val="OCD"/>
      <sheetName val="Pooling1"/>
      <sheetName val="Pooling"/>
      <sheetName val="UMBRELLA"/>
      <sheetName val="Allo Rvsed"/>
      <sheetName val="VC1incr"/>
      <sheetName val="SUMMGROUP"/>
      <sheetName val="VC1"/>
      <sheetName val="VC1exintang"/>
      <sheetName val="INTENSITY"/>
      <sheetName val="INTENSITYexint"/>
      <sheetName val="VC1 99 EX DEPUY"/>
      <sheetName val="VC1 Summ (rank on ROCE)"/>
      <sheetName val="VC1 Summ ref"/>
      <sheetName val="VC1 Summ (rank on EVA)"/>
      <sheetName val="IMPLIED GW"/>
      <sheetName val="G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1">
          <cell r="F11" t="str">
            <v>Mgmt</v>
          </cell>
          <cell r="G11" t="str">
            <v>Goodwill &amp;</v>
          </cell>
          <cell r="H11" t="str">
            <v>Inv. &amp;</v>
          </cell>
          <cell r="J11" t="str">
            <v>Instrum.</v>
          </cell>
          <cell r="K11" t="str">
            <v>Net Inc.</v>
          </cell>
          <cell r="Q11" t="str">
            <v>Rec.</v>
          </cell>
          <cell r="R11" t="str">
            <v>Inv.</v>
          </cell>
          <cell r="S11" t="str">
            <v>Interco</v>
          </cell>
        </row>
        <row r="12">
          <cell r="F12" t="str">
            <v>Net</v>
          </cell>
          <cell r="G12" t="str">
            <v>Pat. &amp; RM</v>
          </cell>
          <cell r="H12" t="str">
            <v>Rec.</v>
          </cell>
          <cell r="I12" t="str">
            <v>Group</v>
          </cell>
          <cell r="J12" t="str">
            <v>Sales</v>
          </cell>
          <cell r="K12" t="str">
            <v>up 3.2%</v>
          </cell>
          <cell r="N12" t="str">
            <v>Avg Cap.</v>
          </cell>
          <cell r="P12" t="str">
            <v>BS - 5</v>
          </cell>
          <cell r="Q12" t="str">
            <v>down</v>
          </cell>
          <cell r="R12" t="str">
            <v>down</v>
          </cell>
          <cell r="S12" t="str">
            <v xml:space="preserve">Inv. </v>
          </cell>
        </row>
        <row r="13">
          <cell r="F13" t="str">
            <v>Income</v>
          </cell>
          <cell r="G13" t="str">
            <v>and Other</v>
          </cell>
          <cell r="H13" t="str">
            <v>CC</v>
          </cell>
          <cell r="I13" t="str">
            <v>Adj.</v>
          </cell>
          <cell r="J13" t="str">
            <v>Porfit 8%</v>
          </cell>
          <cell r="K13" t="str">
            <v>to 8.0%</v>
          </cell>
          <cell r="N13" t="str">
            <v>Emp. Rpt</v>
          </cell>
          <cell r="O13" t="str">
            <v>INTAN.</v>
          </cell>
          <cell r="P13" t="str">
            <v>Adj</v>
          </cell>
          <cell r="Q13" t="str">
            <v>by 12%</v>
          </cell>
          <cell r="R13" t="str">
            <v>by 25%</v>
          </cell>
          <cell r="S13" t="str">
            <v>Profit</v>
          </cell>
        </row>
        <row r="16">
          <cell r="F16">
            <v>42676</v>
          </cell>
          <cell r="G16">
            <v>25500</v>
          </cell>
          <cell r="H16">
            <v>26450.623270640739</v>
          </cell>
          <cell r="I16">
            <v>35500</v>
          </cell>
          <cell r="N16">
            <v>1538458</v>
          </cell>
          <cell r="O16">
            <v>140500</v>
          </cell>
          <cell r="P16">
            <v>-77083</v>
          </cell>
          <cell r="S16">
            <v>-37400</v>
          </cell>
        </row>
        <row r="19">
          <cell r="F19">
            <v>42676</v>
          </cell>
          <cell r="G19">
            <v>0</v>
          </cell>
          <cell r="H19">
            <v>26450.623270640739</v>
          </cell>
          <cell r="I19">
            <v>10000</v>
          </cell>
          <cell r="N19">
            <v>1538458</v>
          </cell>
          <cell r="O19">
            <v>-612164</v>
          </cell>
          <cell r="P19">
            <v>-77083</v>
          </cell>
          <cell r="S19">
            <v>-37400</v>
          </cell>
        </row>
        <row r="22">
          <cell r="F22">
            <v>42676</v>
          </cell>
          <cell r="G22">
            <v>0</v>
          </cell>
          <cell r="H22">
            <v>26450.623270640739</v>
          </cell>
          <cell r="I22">
            <v>10000</v>
          </cell>
          <cell r="N22">
            <v>1538458</v>
          </cell>
          <cell r="O22">
            <v>-612164</v>
          </cell>
          <cell r="P22">
            <v>-77083</v>
          </cell>
          <cell r="Q22">
            <v>-35400</v>
          </cell>
          <cell r="R22">
            <v>-42750</v>
          </cell>
          <cell r="S22">
            <v>-37400</v>
          </cell>
        </row>
        <row r="25">
          <cell r="F25">
            <v>42676</v>
          </cell>
          <cell r="G25">
            <v>0</v>
          </cell>
          <cell r="H25">
            <v>26450.623270640739</v>
          </cell>
          <cell r="I25">
            <v>10000</v>
          </cell>
          <cell r="K25">
            <v>29993.792000000001</v>
          </cell>
          <cell r="N25">
            <v>1538458</v>
          </cell>
          <cell r="O25">
            <v>-612164</v>
          </cell>
          <cell r="P25">
            <v>-77083</v>
          </cell>
          <cell r="S25">
            <v>-37400</v>
          </cell>
        </row>
        <row r="28">
          <cell r="F28">
            <v>42676</v>
          </cell>
          <cell r="G28">
            <v>0</v>
          </cell>
          <cell r="H28">
            <v>26450.623270640739</v>
          </cell>
          <cell r="I28">
            <v>10000</v>
          </cell>
          <cell r="K28">
            <v>29993.792000000001</v>
          </cell>
          <cell r="N28">
            <v>1538458</v>
          </cell>
          <cell r="O28">
            <v>-612164</v>
          </cell>
          <cell r="P28">
            <v>-77083</v>
          </cell>
          <cell r="Q28">
            <v>-35400</v>
          </cell>
          <cell r="R28">
            <v>-42750</v>
          </cell>
          <cell r="S28">
            <v>-37400</v>
          </cell>
        </row>
        <row r="31">
          <cell r="F31">
            <v>42676</v>
          </cell>
          <cell r="G31">
            <v>0</v>
          </cell>
          <cell r="H31">
            <v>26450.623270640739</v>
          </cell>
          <cell r="I31">
            <v>10000</v>
          </cell>
          <cell r="J31">
            <v>0</v>
          </cell>
          <cell r="N31">
            <v>1538458</v>
          </cell>
          <cell r="O31">
            <v>-612164</v>
          </cell>
          <cell r="P31">
            <v>-77083</v>
          </cell>
          <cell r="R31">
            <v>-21800</v>
          </cell>
          <cell r="S31">
            <v>-37400</v>
          </cell>
        </row>
        <row r="34">
          <cell r="F34">
            <v>42676</v>
          </cell>
          <cell r="G34">
            <v>0</v>
          </cell>
          <cell r="H34">
            <v>26450.623270640739</v>
          </cell>
          <cell r="I34">
            <v>10000</v>
          </cell>
          <cell r="J34">
            <v>0</v>
          </cell>
          <cell r="K34">
            <v>29993.792000000001</v>
          </cell>
          <cell r="N34">
            <v>1538458</v>
          </cell>
          <cell r="O34">
            <v>-612164</v>
          </cell>
          <cell r="P34">
            <v>-77083</v>
          </cell>
          <cell r="Q34">
            <v>-35400</v>
          </cell>
          <cell r="R34">
            <v>-64550</v>
          </cell>
          <cell r="S34">
            <v>-37400</v>
          </cell>
        </row>
        <row r="39">
          <cell r="F39" t="str">
            <v>OTHER INT. (EST.)</v>
          </cell>
          <cell r="H39" t="str">
            <v>TOTAL</v>
          </cell>
        </row>
        <row r="40">
          <cell r="F40">
            <v>103849</v>
          </cell>
          <cell r="H40">
            <v>768206</v>
          </cell>
        </row>
        <row r="41">
          <cell r="F41">
            <v>-28514</v>
          </cell>
          <cell r="H41">
            <v>-121631</v>
          </cell>
        </row>
        <row r="42">
          <cell r="F42">
            <v>75335</v>
          </cell>
          <cell r="H42">
            <v>646575</v>
          </cell>
        </row>
        <row r="44">
          <cell r="F44">
            <v>-35114</v>
          </cell>
          <cell r="H44">
            <v>-156042</v>
          </cell>
        </row>
        <row r="45">
          <cell r="F45">
            <v>68735</v>
          </cell>
          <cell r="H45">
            <v>612164</v>
          </cell>
        </row>
      </sheetData>
      <sheetData sheetId="11"/>
      <sheetData sheetId="12" refreshError="1">
        <row r="11">
          <cell r="D11" t="str">
            <v>Mgmt</v>
          </cell>
          <cell r="E11" t="str">
            <v>Goodwill &amp;</v>
          </cell>
          <cell r="F11" t="str">
            <v>Inv. &amp;</v>
          </cell>
          <cell r="M11" t="str">
            <v>Interco</v>
          </cell>
        </row>
        <row r="12">
          <cell r="D12" t="str">
            <v>Net</v>
          </cell>
          <cell r="E12" t="str">
            <v>Pat. &amp; RM</v>
          </cell>
          <cell r="F12" t="str">
            <v>Rec.</v>
          </cell>
          <cell r="G12" t="str">
            <v>Group</v>
          </cell>
          <cell r="J12" t="str">
            <v>Avg Cap.</v>
          </cell>
          <cell r="L12" t="str">
            <v>BS - 5</v>
          </cell>
          <cell r="M12" t="str">
            <v xml:space="preserve">Inv. </v>
          </cell>
        </row>
        <row r="13">
          <cell r="D13" t="str">
            <v>Income</v>
          </cell>
          <cell r="E13" t="str">
            <v>and Other</v>
          </cell>
          <cell r="F13" t="str">
            <v>CC</v>
          </cell>
          <cell r="G13" t="str">
            <v>Adj.</v>
          </cell>
          <cell r="J13" t="str">
            <v>Emp. Rpt</v>
          </cell>
          <cell r="K13" t="str">
            <v>INTAN.</v>
          </cell>
          <cell r="L13" t="str">
            <v>Adj</v>
          </cell>
          <cell r="M13" t="str">
            <v>Profit</v>
          </cell>
        </row>
        <row r="15">
          <cell r="D15">
            <v>42676</v>
          </cell>
          <cell r="E15">
            <v>0</v>
          </cell>
          <cell r="F15">
            <v>26450.623270640739</v>
          </cell>
          <cell r="G15">
            <v>35500</v>
          </cell>
          <cell r="J15">
            <v>1538458</v>
          </cell>
          <cell r="L15">
            <v>-77083</v>
          </cell>
          <cell r="M15">
            <v>-37400</v>
          </cell>
        </row>
        <row r="16">
          <cell r="D16">
            <v>42676</v>
          </cell>
          <cell r="E16">
            <v>25500</v>
          </cell>
          <cell r="F16">
            <v>26450.623270640739</v>
          </cell>
          <cell r="G16">
            <v>35500</v>
          </cell>
          <cell r="J16">
            <v>1538458</v>
          </cell>
          <cell r="K16">
            <v>140500</v>
          </cell>
          <cell r="L16">
            <v>-77083</v>
          </cell>
          <cell r="M16">
            <v>-37400</v>
          </cell>
        </row>
        <row r="19">
          <cell r="D19">
            <v>42676</v>
          </cell>
          <cell r="E19">
            <v>0</v>
          </cell>
          <cell r="F19">
            <v>26450.623270640739</v>
          </cell>
          <cell r="G19">
            <v>10000</v>
          </cell>
          <cell r="J19">
            <v>1538458</v>
          </cell>
          <cell r="K19">
            <v>-612164</v>
          </cell>
          <cell r="L19">
            <v>-77083</v>
          </cell>
          <cell r="M19">
            <v>-37400</v>
          </cell>
        </row>
        <row r="21">
          <cell r="D21">
            <v>46178</v>
          </cell>
          <cell r="E21">
            <v>0</v>
          </cell>
          <cell r="F21">
            <v>29483.598512379129</v>
          </cell>
          <cell r="G21">
            <v>32700</v>
          </cell>
          <cell r="J21">
            <v>1522233</v>
          </cell>
          <cell r="L21">
            <v>-66729</v>
          </cell>
          <cell r="M21">
            <v>-37800</v>
          </cell>
        </row>
        <row r="22">
          <cell r="D22">
            <v>46178</v>
          </cell>
          <cell r="E22">
            <v>25300</v>
          </cell>
          <cell r="F22">
            <v>29483.598512379129</v>
          </cell>
          <cell r="G22">
            <v>32700</v>
          </cell>
          <cell r="J22">
            <v>1522233</v>
          </cell>
          <cell r="K22">
            <v>115000</v>
          </cell>
          <cell r="L22">
            <v>-66729</v>
          </cell>
          <cell r="M22">
            <v>-37800</v>
          </cell>
        </row>
        <row r="25">
          <cell r="D25">
            <v>46178</v>
          </cell>
          <cell r="E25">
            <v>0</v>
          </cell>
          <cell r="F25">
            <v>29483.598512379129</v>
          </cell>
          <cell r="G25">
            <v>7400</v>
          </cell>
          <cell r="J25">
            <v>1522233</v>
          </cell>
          <cell r="K25">
            <v>-646575</v>
          </cell>
          <cell r="L25">
            <v>-66729</v>
          </cell>
          <cell r="M25">
            <v>-37800</v>
          </cell>
        </row>
        <row r="27">
          <cell r="D27">
            <v>68421</v>
          </cell>
          <cell r="E27">
            <v>0</v>
          </cell>
          <cell r="F27">
            <v>41460.947</v>
          </cell>
          <cell r="G27">
            <v>38600</v>
          </cell>
          <cell r="J27">
            <v>1511111</v>
          </cell>
          <cell r="L27">
            <v>-58200</v>
          </cell>
          <cell r="M27">
            <v>-38300</v>
          </cell>
        </row>
        <row r="28">
          <cell r="D28">
            <v>68421</v>
          </cell>
          <cell r="E28">
            <v>25900</v>
          </cell>
          <cell r="F28">
            <v>41460.947</v>
          </cell>
          <cell r="G28">
            <v>38600</v>
          </cell>
          <cell r="J28">
            <v>1511111</v>
          </cell>
          <cell r="K28">
            <v>89700</v>
          </cell>
          <cell r="L28">
            <v>-58200</v>
          </cell>
          <cell r="M28">
            <v>-38300</v>
          </cell>
        </row>
        <row r="30">
          <cell r="D30">
            <v>62310</v>
          </cell>
          <cell r="F30">
            <v>37494.163</v>
          </cell>
          <cell r="G30">
            <v>22300</v>
          </cell>
          <cell r="J30">
            <v>1475328</v>
          </cell>
          <cell r="L30">
            <v>-51300</v>
          </cell>
          <cell r="M30">
            <v>-24000</v>
          </cell>
        </row>
        <row r="31">
          <cell r="D31">
            <v>62310</v>
          </cell>
          <cell r="E31">
            <v>23400</v>
          </cell>
          <cell r="F31">
            <v>37494.163</v>
          </cell>
          <cell r="G31">
            <v>22300</v>
          </cell>
          <cell r="J31">
            <v>1475328</v>
          </cell>
          <cell r="K31">
            <v>63800</v>
          </cell>
          <cell r="L31">
            <v>-51300</v>
          </cell>
          <cell r="M31">
            <v>-24000</v>
          </cell>
        </row>
        <row r="33">
          <cell r="D33">
            <v>89072</v>
          </cell>
          <cell r="E33">
            <v>0</v>
          </cell>
          <cell r="F33">
            <v>36142.085000000006</v>
          </cell>
          <cell r="G33">
            <v>40600</v>
          </cell>
          <cell r="J33">
            <v>1462347</v>
          </cell>
          <cell r="L33">
            <v>-42800</v>
          </cell>
          <cell r="M33">
            <v>-21800</v>
          </cell>
        </row>
        <row r="34">
          <cell r="D34">
            <v>89072</v>
          </cell>
          <cell r="E34">
            <v>40400</v>
          </cell>
          <cell r="F34">
            <v>36142.085000000006</v>
          </cell>
          <cell r="G34">
            <v>40600</v>
          </cell>
          <cell r="J34">
            <v>1462347</v>
          </cell>
          <cell r="K34">
            <v>40400</v>
          </cell>
          <cell r="L34">
            <v>-42800</v>
          </cell>
          <cell r="M34">
            <v>-21800</v>
          </cell>
        </row>
        <row r="37">
          <cell r="D37" t="str">
            <v>OTHER INT. (EST.)</v>
          </cell>
          <cell r="F37" t="str">
            <v>TOTAL</v>
          </cell>
        </row>
        <row r="38">
          <cell r="D38">
            <v>103849</v>
          </cell>
          <cell r="F38">
            <v>768206</v>
          </cell>
        </row>
        <row r="39">
          <cell r="D39">
            <v>-28514</v>
          </cell>
          <cell r="F39">
            <v>-121631</v>
          </cell>
        </row>
        <row r="40">
          <cell r="D40">
            <v>75335</v>
          </cell>
          <cell r="F40">
            <v>646575</v>
          </cell>
        </row>
        <row r="42">
          <cell r="D42">
            <v>-35114</v>
          </cell>
          <cell r="F42">
            <v>-156042</v>
          </cell>
        </row>
        <row r="43">
          <cell r="D43">
            <v>68735</v>
          </cell>
          <cell r="F43">
            <v>612164</v>
          </cell>
        </row>
        <row r="47">
          <cell r="D47" t="str">
            <v>Mgmt</v>
          </cell>
          <cell r="K47" t="str">
            <v>GW</v>
          </cell>
          <cell r="M47" t="str">
            <v>Interco</v>
          </cell>
        </row>
        <row r="48">
          <cell r="D48" t="str">
            <v>Net</v>
          </cell>
          <cell r="E48" t="str">
            <v>Goodwill &amp;</v>
          </cell>
          <cell r="F48" t="str">
            <v>Inv. &amp; Rec.</v>
          </cell>
          <cell r="G48" t="str">
            <v>Group</v>
          </cell>
          <cell r="J48" t="str">
            <v>Avg Cap.</v>
          </cell>
          <cell r="K48" t="str">
            <v>Add</v>
          </cell>
          <cell r="L48" t="str">
            <v>BS - 5</v>
          </cell>
          <cell r="M48" t="str">
            <v xml:space="preserve">Inv. </v>
          </cell>
        </row>
        <row r="49">
          <cell r="D49" t="str">
            <v>Income</v>
          </cell>
          <cell r="E49" t="str">
            <v>Patent &amp; TM</v>
          </cell>
          <cell r="F49" t="str">
            <v>CC</v>
          </cell>
          <cell r="G49" t="str">
            <v>Adj.</v>
          </cell>
          <cell r="J49" t="str">
            <v>Emp. Rpt</v>
          </cell>
          <cell r="K49" t="str">
            <v>Back</v>
          </cell>
          <cell r="L49" t="str">
            <v>Adj</v>
          </cell>
          <cell r="M49" t="str">
            <v>Profit</v>
          </cell>
        </row>
        <row r="50">
          <cell r="D50">
            <v>264493</v>
          </cell>
          <cell r="E50">
            <v>0</v>
          </cell>
          <cell r="F50">
            <v>16105.22302359127</v>
          </cell>
          <cell r="G50">
            <v>200</v>
          </cell>
          <cell r="J50">
            <v>270011</v>
          </cell>
          <cell r="L50">
            <v>77083</v>
          </cell>
          <cell r="M50">
            <v>-17000</v>
          </cell>
        </row>
        <row r="52">
          <cell r="D52">
            <v>235335</v>
          </cell>
          <cell r="E52">
            <v>0</v>
          </cell>
          <cell r="F52">
            <v>14752.422130194034</v>
          </cell>
          <cell r="G52">
            <v>30000</v>
          </cell>
          <cell r="J52">
            <v>302028</v>
          </cell>
          <cell r="L52">
            <v>66729</v>
          </cell>
          <cell r="M52">
            <v>-13600</v>
          </cell>
        </row>
        <row r="54">
          <cell r="D54">
            <v>245269</v>
          </cell>
          <cell r="E54">
            <v>0</v>
          </cell>
          <cell r="F54">
            <v>14778.983999999999</v>
          </cell>
          <cell r="G54">
            <v>1200</v>
          </cell>
          <cell r="J54">
            <v>291048</v>
          </cell>
          <cell r="L54">
            <v>58200</v>
          </cell>
          <cell r="M54">
            <v>-11600</v>
          </cell>
        </row>
        <row r="56">
          <cell r="D56">
            <v>168755</v>
          </cell>
          <cell r="F56">
            <v>13499.948</v>
          </cell>
          <cell r="G56">
            <v>400</v>
          </cell>
          <cell r="J56">
            <v>216487</v>
          </cell>
          <cell r="L56">
            <v>51300</v>
          </cell>
          <cell r="M56">
            <v>-10100</v>
          </cell>
        </row>
        <row r="58">
          <cell r="D58">
            <v>139485</v>
          </cell>
          <cell r="E58">
            <v>0</v>
          </cell>
          <cell r="F58">
            <v>10573.64</v>
          </cell>
          <cell r="G58">
            <v>500</v>
          </cell>
          <cell r="J58">
            <v>191822</v>
          </cell>
          <cell r="L58">
            <v>42800</v>
          </cell>
          <cell r="M58">
            <v>-11600</v>
          </cell>
        </row>
        <row r="66">
          <cell r="D66" t="str">
            <v>of Average Capital Employed</v>
          </cell>
        </row>
        <row r="85">
          <cell r="D85">
            <v>1996</v>
          </cell>
          <cell r="E85">
            <v>1997</v>
          </cell>
          <cell r="F85">
            <v>1998</v>
          </cell>
          <cell r="G85" t="str">
            <v>1999BP</v>
          </cell>
          <cell r="J85">
            <v>1996</v>
          </cell>
          <cell r="K85">
            <v>1997</v>
          </cell>
          <cell r="L85">
            <v>1998</v>
          </cell>
          <cell r="M85" t="str">
            <v>1999BP</v>
          </cell>
        </row>
        <row r="86">
          <cell r="D86">
            <v>0.20777136452170078</v>
          </cell>
          <cell r="E86">
            <v>0.26187681800435347</v>
          </cell>
          <cell r="F86">
            <v>0.20555654590333042</v>
          </cell>
          <cell r="G86">
            <v>0.22618347781518661</v>
          </cell>
          <cell r="J86">
            <v>3.1679130107455946</v>
          </cell>
          <cell r="K86">
            <v>2.7688154527792257</v>
          </cell>
          <cell r="L86">
            <v>2.8096672739098483</v>
          </cell>
          <cell r="M86">
            <v>3.5220058528782712</v>
          </cell>
        </row>
        <row r="88">
          <cell r="D88">
            <v>5.6698585162242868E-2</v>
          </cell>
          <cell r="E88">
            <v>5.3552923661941768E-2</v>
          </cell>
          <cell r="F88">
            <v>2.8361346768235499E-2</v>
          </cell>
          <cell r="G88">
            <v>2.0875822058794818E-2</v>
          </cell>
          <cell r="J88">
            <v>0.77210741499455726</v>
          </cell>
          <cell r="K88">
            <v>0.73504942348108415</v>
          </cell>
          <cell r="L88">
            <v>0.69886309130819979</v>
          </cell>
          <cell r="M88">
            <v>0.65823206165838588</v>
          </cell>
        </row>
        <row r="89">
          <cell r="D89">
            <v>7.8345769363128745E-2</v>
          </cell>
          <cell r="E89">
            <v>7.846134434304762E-2</v>
          </cell>
          <cell r="F89">
            <v>5.3896757721816561E-2</v>
          </cell>
          <cell r="G89">
            <v>4.8081451810444757E-2</v>
          </cell>
          <cell r="J89">
            <v>0.73845561090510636</v>
          </cell>
          <cell r="K89">
            <v>0.69121943534282471</v>
          </cell>
          <cell r="L89">
            <v>0.64642683779777443</v>
          </cell>
          <cell r="M89">
            <v>0.59911855414755744</v>
          </cell>
        </row>
        <row r="90">
          <cell r="F90">
            <v>5.3896757721816561E-2</v>
          </cell>
          <cell r="G90">
            <v>4.8081451810444757E-2</v>
          </cell>
          <cell r="L90">
            <v>1.2848446887615432</v>
          </cell>
          <cell r="M90">
            <v>1.1545864739452902</v>
          </cell>
        </row>
        <row r="96">
          <cell r="D96">
            <v>1996</v>
          </cell>
          <cell r="E96">
            <v>1997</v>
          </cell>
          <cell r="F96">
            <v>1998</v>
          </cell>
          <cell r="G96" t="str">
            <v>1999BP</v>
          </cell>
          <cell r="J96">
            <v>1996</v>
          </cell>
          <cell r="K96">
            <v>1997</v>
          </cell>
          <cell r="L96">
            <v>1998</v>
          </cell>
          <cell r="M96" t="str">
            <v>1999BP</v>
          </cell>
        </row>
        <row r="97">
          <cell r="D97">
            <v>0.65820160892866153</v>
          </cell>
          <cell r="E97">
            <v>0.72508858041510682</v>
          </cell>
          <cell r="F97">
            <v>0.57754549996253501</v>
          </cell>
          <cell r="G97">
            <v>0.79661953268944985</v>
          </cell>
          <cell r="J97">
            <v>142.55286299999997</v>
          </cell>
          <cell r="K97">
            <v>209.371669</v>
          </cell>
          <cell r="L97">
            <v>167.827842130194</v>
          </cell>
          <cell r="M97">
            <v>228.29945802359126</v>
          </cell>
        </row>
        <row r="99">
          <cell r="D99">
            <v>4.3777398023468098E-2</v>
          </cell>
          <cell r="E99">
            <v>3.9364045663436806E-2</v>
          </cell>
          <cell r="F99">
            <v>1.9820698476112883E-2</v>
          </cell>
          <cell r="G99">
            <v>1.3741135392574122E-2</v>
          </cell>
          <cell r="J99">
            <v>-85.713357000000002</v>
          </cell>
          <cell r="K99">
            <v>-92.84934299999999</v>
          </cell>
          <cell r="L99">
            <v>-120.75903648762085</v>
          </cell>
          <cell r="M99">
            <v>-129.95034172935925</v>
          </cell>
        </row>
        <row r="100">
          <cell r="D100">
            <v>5.7854872976879801E-2</v>
          </cell>
          <cell r="E100">
            <v>5.4234006133040309E-2</v>
          </cell>
          <cell r="F100">
            <v>3.4840310661666658E-2</v>
          </cell>
          <cell r="G100">
            <v>2.8806489889989122E-2</v>
          </cell>
          <cell r="J100">
            <v>-69.012357000000009</v>
          </cell>
          <cell r="K100">
            <v>-76.367842999999993</v>
          </cell>
          <cell r="L100">
            <v>-107.53403648762085</v>
          </cell>
          <cell r="M100">
            <v>-119.20284172935926</v>
          </cell>
        </row>
        <row r="101">
          <cell r="F101">
            <v>6.92489629003437E-2</v>
          </cell>
          <cell r="G101">
            <v>5.5514193907991803E-2</v>
          </cell>
          <cell r="L101">
            <v>-27.568661487620862</v>
          </cell>
          <cell r="M101">
            <v>-40.173121729359266</v>
          </cell>
        </row>
      </sheetData>
      <sheetData sheetId="13" refreshError="1">
        <row r="11">
          <cell r="E11">
            <v>40000</v>
          </cell>
          <cell r="F11">
            <v>40000</v>
          </cell>
          <cell r="G11">
            <v>686666.66666666663</v>
          </cell>
          <cell r="H11">
            <v>2003</v>
          </cell>
          <cell r="I11">
            <v>8</v>
          </cell>
          <cell r="J11">
            <v>0</v>
          </cell>
        </row>
        <row r="12">
          <cell r="E12">
            <v>40000</v>
          </cell>
          <cell r="F12">
            <v>40000</v>
          </cell>
          <cell r="G12">
            <v>646666.66666666663</v>
          </cell>
          <cell r="H12">
            <v>2004</v>
          </cell>
          <cell r="I12">
            <v>9</v>
          </cell>
          <cell r="J12">
            <v>0</v>
          </cell>
        </row>
        <row r="13">
          <cell r="E13">
            <v>40000</v>
          </cell>
          <cell r="F13">
            <v>40000</v>
          </cell>
          <cell r="G13">
            <v>606666.66666666663</v>
          </cell>
          <cell r="H13">
            <v>2005</v>
          </cell>
          <cell r="I13">
            <v>10</v>
          </cell>
          <cell r="J13">
            <v>0</v>
          </cell>
        </row>
        <row r="14">
          <cell r="E14">
            <v>40000</v>
          </cell>
          <cell r="F14">
            <v>40000</v>
          </cell>
          <cell r="G14">
            <v>566666.66666666663</v>
          </cell>
          <cell r="H14">
            <v>2006</v>
          </cell>
          <cell r="I14">
            <v>11</v>
          </cell>
          <cell r="J14">
            <v>0</v>
          </cell>
        </row>
        <row r="15">
          <cell r="E15">
            <v>40000</v>
          </cell>
          <cell r="F15">
            <v>40000</v>
          </cell>
          <cell r="G15">
            <v>526666.66666666663</v>
          </cell>
          <cell r="H15">
            <v>2007</v>
          </cell>
          <cell r="I15">
            <v>12</v>
          </cell>
          <cell r="J15">
            <v>0</v>
          </cell>
        </row>
        <row r="16">
          <cell r="E16">
            <v>40000</v>
          </cell>
          <cell r="F16">
            <v>40000</v>
          </cell>
          <cell r="G16">
            <v>486666.66666666663</v>
          </cell>
          <cell r="H16">
            <v>2008</v>
          </cell>
          <cell r="I16">
            <v>13</v>
          </cell>
          <cell r="J16">
            <v>0</v>
          </cell>
        </row>
        <row r="17">
          <cell r="E17">
            <v>40000</v>
          </cell>
          <cell r="F17">
            <v>40000</v>
          </cell>
          <cell r="G17">
            <v>446666.66666666663</v>
          </cell>
          <cell r="H17">
            <v>2009</v>
          </cell>
          <cell r="I17">
            <v>14</v>
          </cell>
          <cell r="J17">
            <v>0</v>
          </cell>
        </row>
        <row r="18">
          <cell r="E18">
            <v>40000</v>
          </cell>
          <cell r="F18">
            <v>40000</v>
          </cell>
          <cell r="G18">
            <v>406666.66666666663</v>
          </cell>
          <cell r="H18">
            <v>2010</v>
          </cell>
          <cell r="I18">
            <v>15</v>
          </cell>
          <cell r="J18">
            <v>0</v>
          </cell>
        </row>
        <row r="19">
          <cell r="E19">
            <v>40000</v>
          </cell>
          <cell r="F19">
            <v>40000</v>
          </cell>
          <cell r="G19">
            <v>366666.66666666663</v>
          </cell>
          <cell r="H19">
            <v>2011</v>
          </cell>
          <cell r="I19">
            <v>16</v>
          </cell>
          <cell r="J19">
            <v>0</v>
          </cell>
        </row>
        <row r="20">
          <cell r="E20">
            <v>40000</v>
          </cell>
          <cell r="F20">
            <v>40000</v>
          </cell>
          <cell r="G20">
            <v>326666.66666666663</v>
          </cell>
          <cell r="H20">
            <v>2012</v>
          </cell>
          <cell r="I20">
            <v>17</v>
          </cell>
          <cell r="J20">
            <v>0</v>
          </cell>
        </row>
        <row r="21">
          <cell r="E21">
            <v>40000</v>
          </cell>
          <cell r="F21">
            <v>40000</v>
          </cell>
          <cell r="G21">
            <v>286666.66666666663</v>
          </cell>
          <cell r="H21">
            <v>2013</v>
          </cell>
          <cell r="I21">
            <v>18</v>
          </cell>
          <cell r="J21">
            <v>0</v>
          </cell>
        </row>
        <row r="22">
          <cell r="E22">
            <v>40000</v>
          </cell>
          <cell r="F22">
            <v>40000</v>
          </cell>
          <cell r="G22">
            <v>246666.66666666663</v>
          </cell>
          <cell r="H22">
            <v>2014</v>
          </cell>
          <cell r="I22">
            <v>19</v>
          </cell>
          <cell r="J22">
            <v>0</v>
          </cell>
        </row>
        <row r="23">
          <cell r="E23">
            <v>40000</v>
          </cell>
          <cell r="F23">
            <v>40000</v>
          </cell>
          <cell r="G23">
            <v>206666.66666666663</v>
          </cell>
          <cell r="H23">
            <v>2015</v>
          </cell>
          <cell r="I23">
            <v>20</v>
          </cell>
          <cell r="J23">
            <v>0</v>
          </cell>
        </row>
        <row r="24">
          <cell r="E24">
            <v>40000</v>
          </cell>
          <cell r="F24">
            <v>40000</v>
          </cell>
          <cell r="G24">
            <v>166666.66666666663</v>
          </cell>
          <cell r="H24">
            <v>2016</v>
          </cell>
          <cell r="I24">
            <v>21</v>
          </cell>
          <cell r="J24">
            <v>0</v>
          </cell>
        </row>
        <row r="25">
          <cell r="E25">
            <v>40000</v>
          </cell>
          <cell r="F25">
            <v>40000</v>
          </cell>
          <cell r="G25">
            <v>126666.66666666663</v>
          </cell>
          <cell r="H25">
            <v>2017</v>
          </cell>
          <cell r="I25">
            <v>22</v>
          </cell>
          <cell r="J25">
            <v>0</v>
          </cell>
        </row>
        <row r="26">
          <cell r="E26">
            <v>40000</v>
          </cell>
          <cell r="F26">
            <v>40000</v>
          </cell>
          <cell r="G26">
            <v>86666.666666666628</v>
          </cell>
          <cell r="H26">
            <v>2018</v>
          </cell>
          <cell r="I26">
            <v>23</v>
          </cell>
          <cell r="J26">
            <v>0</v>
          </cell>
        </row>
        <row r="27">
          <cell r="E27">
            <v>40000</v>
          </cell>
          <cell r="F27">
            <v>40000</v>
          </cell>
          <cell r="G27">
            <v>46666.666666666628</v>
          </cell>
          <cell r="H27">
            <v>2019</v>
          </cell>
          <cell r="I27">
            <v>24</v>
          </cell>
          <cell r="J27">
            <v>0</v>
          </cell>
        </row>
        <row r="28">
          <cell r="E28">
            <v>40000</v>
          </cell>
          <cell r="F28">
            <v>40000</v>
          </cell>
          <cell r="G28">
            <v>6666.6666666666279</v>
          </cell>
          <cell r="H28">
            <v>2020</v>
          </cell>
          <cell r="I28">
            <v>25</v>
          </cell>
          <cell r="J28">
            <v>0</v>
          </cell>
        </row>
        <row r="29">
          <cell r="E29">
            <v>6666.6666666666642</v>
          </cell>
          <cell r="F29">
            <v>6666.6666666666642</v>
          </cell>
          <cell r="G29">
            <v>-3.637978807091713E-11</v>
          </cell>
          <cell r="H29">
            <v>2021</v>
          </cell>
          <cell r="I29">
            <v>26</v>
          </cell>
          <cell r="J29">
            <v>0</v>
          </cell>
        </row>
        <row r="39">
          <cell r="E39">
            <v>10884.16</v>
          </cell>
          <cell r="F39">
            <v>10884.16</v>
          </cell>
          <cell r="G39">
            <v>197728.90666666662</v>
          </cell>
          <cell r="H39">
            <v>2003</v>
          </cell>
          <cell r="I39">
            <v>7</v>
          </cell>
          <cell r="J39">
            <v>0</v>
          </cell>
        </row>
        <row r="40">
          <cell r="E40">
            <v>10884.16</v>
          </cell>
          <cell r="F40">
            <v>10884.16</v>
          </cell>
          <cell r="G40">
            <v>186844.74666666662</v>
          </cell>
          <cell r="H40">
            <v>2004</v>
          </cell>
          <cell r="I40">
            <v>8</v>
          </cell>
          <cell r="J40">
            <v>0</v>
          </cell>
        </row>
        <row r="41">
          <cell r="E41">
            <v>10884.16</v>
          </cell>
          <cell r="F41">
            <v>10884.16</v>
          </cell>
          <cell r="G41">
            <v>175960.58666666661</v>
          </cell>
          <cell r="H41">
            <v>2005</v>
          </cell>
          <cell r="I41">
            <v>9</v>
          </cell>
          <cell r="J41">
            <v>0</v>
          </cell>
        </row>
        <row r="42">
          <cell r="E42">
            <v>10884.16</v>
          </cell>
          <cell r="F42">
            <v>10884.16</v>
          </cell>
          <cell r="G42">
            <v>165076.42666666661</v>
          </cell>
          <cell r="H42">
            <v>2006</v>
          </cell>
          <cell r="I42">
            <v>10</v>
          </cell>
          <cell r="J42">
            <v>0</v>
          </cell>
        </row>
        <row r="43">
          <cell r="E43">
            <v>10884.16</v>
          </cell>
          <cell r="F43">
            <v>10884.16</v>
          </cell>
          <cell r="G43">
            <v>154192.2666666666</v>
          </cell>
          <cell r="H43">
            <v>2007</v>
          </cell>
          <cell r="I43">
            <v>11</v>
          </cell>
          <cell r="J43">
            <v>0</v>
          </cell>
        </row>
        <row r="44">
          <cell r="E44">
            <v>10884.16</v>
          </cell>
          <cell r="F44">
            <v>10884.16</v>
          </cell>
          <cell r="G44">
            <v>143308.1066666666</v>
          </cell>
          <cell r="H44">
            <v>2008</v>
          </cell>
          <cell r="I44">
            <v>12</v>
          </cell>
          <cell r="J44">
            <v>0</v>
          </cell>
        </row>
        <row r="45">
          <cell r="E45">
            <v>10884.16</v>
          </cell>
          <cell r="F45">
            <v>10884.16</v>
          </cell>
          <cell r="G45">
            <v>132423.9466666666</v>
          </cell>
          <cell r="H45">
            <v>2009</v>
          </cell>
          <cell r="I45">
            <v>13</v>
          </cell>
          <cell r="J45">
            <v>0</v>
          </cell>
        </row>
        <row r="46">
          <cell r="E46">
            <v>10884.16</v>
          </cell>
          <cell r="F46">
            <v>10884.16</v>
          </cell>
          <cell r="G46">
            <v>121539.78666666659</v>
          </cell>
          <cell r="H46">
            <v>2010</v>
          </cell>
          <cell r="I46">
            <v>14</v>
          </cell>
          <cell r="J46">
            <v>0</v>
          </cell>
        </row>
        <row r="47">
          <cell r="E47">
            <v>10884.16</v>
          </cell>
          <cell r="F47">
            <v>10884.16</v>
          </cell>
          <cell r="G47">
            <v>110655.62666666659</v>
          </cell>
          <cell r="H47">
            <v>2011</v>
          </cell>
          <cell r="I47">
            <v>15</v>
          </cell>
          <cell r="J47">
            <v>0</v>
          </cell>
        </row>
        <row r="48">
          <cell r="E48">
            <v>10884.16</v>
          </cell>
          <cell r="F48">
            <v>10884.16</v>
          </cell>
          <cell r="G48">
            <v>99771.466666666587</v>
          </cell>
          <cell r="H48">
            <v>2012</v>
          </cell>
          <cell r="I48">
            <v>16</v>
          </cell>
          <cell r="J48">
            <v>0</v>
          </cell>
        </row>
        <row r="49">
          <cell r="E49">
            <v>10884.16</v>
          </cell>
          <cell r="F49">
            <v>10884.16</v>
          </cell>
          <cell r="G49">
            <v>88887.306666666584</v>
          </cell>
          <cell r="H49">
            <v>2013</v>
          </cell>
          <cell r="I49">
            <v>17</v>
          </cell>
          <cell r="J49">
            <v>0</v>
          </cell>
        </row>
        <row r="50">
          <cell r="E50">
            <v>10884.16</v>
          </cell>
          <cell r="F50">
            <v>10884.16</v>
          </cell>
          <cell r="G50">
            <v>78003.14666666658</v>
          </cell>
          <cell r="H50">
            <v>2014</v>
          </cell>
          <cell r="I50">
            <v>18</v>
          </cell>
          <cell r="J50">
            <v>0</v>
          </cell>
        </row>
        <row r="51">
          <cell r="E51">
            <v>10884.16</v>
          </cell>
          <cell r="F51">
            <v>10884.16</v>
          </cell>
          <cell r="G51">
            <v>67118.986666666577</v>
          </cell>
          <cell r="H51">
            <v>2015</v>
          </cell>
          <cell r="I51">
            <v>19</v>
          </cell>
          <cell r="J51">
            <v>0</v>
          </cell>
        </row>
        <row r="52">
          <cell r="E52">
            <v>10884.16</v>
          </cell>
          <cell r="F52">
            <v>10884.16</v>
          </cell>
          <cell r="G52">
            <v>56234.826666666573</v>
          </cell>
          <cell r="H52">
            <v>2016</v>
          </cell>
          <cell r="I52">
            <v>20</v>
          </cell>
          <cell r="J52">
            <v>0</v>
          </cell>
        </row>
        <row r="53">
          <cell r="E53">
            <v>10884.16</v>
          </cell>
          <cell r="F53">
            <v>10884.16</v>
          </cell>
          <cell r="G53">
            <v>45350.66666666657</v>
          </cell>
          <cell r="H53">
            <v>2017</v>
          </cell>
          <cell r="I53">
            <v>21</v>
          </cell>
          <cell r="J53">
            <v>0</v>
          </cell>
        </row>
        <row r="54">
          <cell r="E54">
            <v>10884.16</v>
          </cell>
          <cell r="F54">
            <v>10884.16</v>
          </cell>
          <cell r="G54">
            <v>34466.506666666566</v>
          </cell>
          <cell r="H54">
            <v>2018</v>
          </cell>
          <cell r="I54">
            <v>22</v>
          </cell>
          <cell r="J54">
            <v>0</v>
          </cell>
        </row>
        <row r="55">
          <cell r="E55">
            <v>10884.16</v>
          </cell>
          <cell r="F55">
            <v>10884.16</v>
          </cell>
          <cell r="G55">
            <v>23582.346666666566</v>
          </cell>
          <cell r="H55">
            <v>2019</v>
          </cell>
          <cell r="I55">
            <v>23</v>
          </cell>
          <cell r="J55">
            <v>0</v>
          </cell>
        </row>
        <row r="56">
          <cell r="E56">
            <v>10884.16</v>
          </cell>
          <cell r="F56">
            <v>10884.16</v>
          </cell>
          <cell r="G56">
            <v>12698.186666666566</v>
          </cell>
          <cell r="H56">
            <v>2020</v>
          </cell>
          <cell r="I56">
            <v>24</v>
          </cell>
          <cell r="J56">
            <v>0</v>
          </cell>
        </row>
        <row r="57">
          <cell r="E57">
            <v>10884.16</v>
          </cell>
          <cell r="F57">
            <v>10884.16</v>
          </cell>
          <cell r="G57">
            <v>1814.0266666665666</v>
          </cell>
          <cell r="H57">
            <v>2021</v>
          </cell>
          <cell r="I57">
            <v>25</v>
          </cell>
          <cell r="J57">
            <v>0</v>
          </cell>
        </row>
        <row r="58">
          <cell r="E58">
            <v>1814.0266666666666</v>
          </cell>
          <cell r="F58">
            <v>1814.0266666666666</v>
          </cell>
          <cell r="G58">
            <v>-1.0004441719502211E-10</v>
          </cell>
          <cell r="H58">
            <v>2022</v>
          </cell>
          <cell r="I58">
            <v>26</v>
          </cell>
          <cell r="J58">
            <v>0</v>
          </cell>
        </row>
        <row r="69">
          <cell r="E69">
            <v>14330.28</v>
          </cell>
          <cell r="F69">
            <v>14330.28</v>
          </cell>
          <cell r="G69">
            <v>243614.75999999983</v>
          </cell>
          <cell r="H69">
            <v>2005</v>
          </cell>
          <cell r="I69">
            <v>9</v>
          </cell>
          <cell r="J69">
            <v>0</v>
          </cell>
        </row>
        <row r="70">
          <cell r="E70">
            <v>14330.28</v>
          </cell>
          <cell r="F70">
            <v>14330.28</v>
          </cell>
          <cell r="G70">
            <v>229284.47999999984</v>
          </cell>
          <cell r="H70">
            <v>2006</v>
          </cell>
          <cell r="I70">
            <v>10</v>
          </cell>
          <cell r="J70">
            <v>0</v>
          </cell>
        </row>
        <row r="71">
          <cell r="E71">
            <v>14330.28</v>
          </cell>
          <cell r="F71">
            <v>14330.28</v>
          </cell>
          <cell r="G71">
            <v>214954.19999999984</v>
          </cell>
          <cell r="H71">
            <v>2007</v>
          </cell>
          <cell r="I71">
            <v>11</v>
          </cell>
          <cell r="J71">
            <v>0</v>
          </cell>
        </row>
        <row r="72">
          <cell r="E72">
            <v>14330.28</v>
          </cell>
          <cell r="F72">
            <v>14330.28</v>
          </cell>
          <cell r="G72">
            <v>200623.91999999984</v>
          </cell>
          <cell r="H72">
            <v>2008</v>
          </cell>
          <cell r="I72">
            <v>12</v>
          </cell>
          <cell r="J72">
            <v>0</v>
          </cell>
        </row>
        <row r="73">
          <cell r="E73">
            <v>14330.28</v>
          </cell>
          <cell r="F73">
            <v>14330.28</v>
          </cell>
          <cell r="G73">
            <v>186293.63999999984</v>
          </cell>
          <cell r="H73">
            <v>2009</v>
          </cell>
          <cell r="I73">
            <v>13</v>
          </cell>
          <cell r="J73">
            <v>0</v>
          </cell>
        </row>
        <row r="74">
          <cell r="E74">
            <v>14330.28</v>
          </cell>
          <cell r="F74">
            <v>14330.28</v>
          </cell>
          <cell r="G74">
            <v>171963.35999999984</v>
          </cell>
          <cell r="H74">
            <v>2010</v>
          </cell>
          <cell r="I74">
            <v>14</v>
          </cell>
          <cell r="J74">
            <v>0</v>
          </cell>
        </row>
        <row r="75">
          <cell r="E75">
            <v>14330.28</v>
          </cell>
          <cell r="F75">
            <v>14330.28</v>
          </cell>
          <cell r="G75">
            <v>157633.07999999984</v>
          </cell>
          <cell r="H75">
            <v>2011</v>
          </cell>
          <cell r="I75">
            <v>15</v>
          </cell>
          <cell r="J75">
            <v>0</v>
          </cell>
        </row>
        <row r="76">
          <cell r="E76">
            <v>14330.28</v>
          </cell>
          <cell r="F76">
            <v>14330.28</v>
          </cell>
          <cell r="G76">
            <v>143302.79999999984</v>
          </cell>
          <cell r="H76">
            <v>2012</v>
          </cell>
          <cell r="I76">
            <v>16</v>
          </cell>
          <cell r="J76">
            <v>0</v>
          </cell>
        </row>
        <row r="77">
          <cell r="E77">
            <v>14330.28</v>
          </cell>
          <cell r="F77">
            <v>14330.28</v>
          </cell>
          <cell r="G77">
            <v>128972.51999999984</v>
          </cell>
          <cell r="H77">
            <v>2013</v>
          </cell>
          <cell r="I77">
            <v>17</v>
          </cell>
          <cell r="J77">
            <v>0</v>
          </cell>
        </row>
        <row r="78">
          <cell r="E78">
            <v>14330.28</v>
          </cell>
          <cell r="F78">
            <v>14330.28</v>
          </cell>
          <cell r="G78">
            <v>114642.23999999985</v>
          </cell>
          <cell r="H78">
            <v>2014</v>
          </cell>
          <cell r="I78">
            <v>18</v>
          </cell>
          <cell r="J78">
            <v>0</v>
          </cell>
        </row>
        <row r="79">
          <cell r="E79">
            <v>14330.28</v>
          </cell>
          <cell r="F79">
            <v>14330.28</v>
          </cell>
          <cell r="G79">
            <v>100311.95999999985</v>
          </cell>
          <cell r="H79">
            <v>2015</v>
          </cell>
          <cell r="I79">
            <v>19</v>
          </cell>
          <cell r="J79">
            <v>0</v>
          </cell>
        </row>
        <row r="80">
          <cell r="E80">
            <v>14330.28</v>
          </cell>
          <cell r="F80">
            <v>14330.28</v>
          </cell>
          <cell r="G80">
            <v>85981.679999999847</v>
          </cell>
          <cell r="H80">
            <v>2016</v>
          </cell>
          <cell r="I80">
            <v>20</v>
          </cell>
          <cell r="J80">
            <v>0</v>
          </cell>
        </row>
        <row r="81">
          <cell r="E81">
            <v>14330.28</v>
          </cell>
          <cell r="F81">
            <v>14330.28</v>
          </cell>
          <cell r="G81">
            <v>71651.399999999849</v>
          </cell>
          <cell r="H81">
            <v>2017</v>
          </cell>
          <cell r="I81">
            <v>21</v>
          </cell>
          <cell r="J81">
            <v>0</v>
          </cell>
        </row>
        <row r="82">
          <cell r="E82">
            <v>14330.28</v>
          </cell>
          <cell r="F82">
            <v>14330.28</v>
          </cell>
          <cell r="G82">
            <v>57321.11999999985</v>
          </cell>
          <cell r="H82">
            <v>2018</v>
          </cell>
          <cell r="I82">
            <v>22</v>
          </cell>
          <cell r="J82">
            <v>0</v>
          </cell>
        </row>
        <row r="83">
          <cell r="E83">
            <v>14330.28</v>
          </cell>
          <cell r="F83">
            <v>14330.28</v>
          </cell>
          <cell r="G83">
            <v>42990.839999999851</v>
          </cell>
          <cell r="H83">
            <v>2019</v>
          </cell>
          <cell r="I83">
            <v>23</v>
          </cell>
          <cell r="J83">
            <v>0</v>
          </cell>
        </row>
        <row r="84">
          <cell r="E84">
            <v>14330.28</v>
          </cell>
          <cell r="F84">
            <v>14330.28</v>
          </cell>
          <cell r="G84">
            <v>28660.559999999852</v>
          </cell>
          <cell r="H84">
            <v>2020</v>
          </cell>
          <cell r="I84">
            <v>24</v>
          </cell>
          <cell r="J84">
            <v>0</v>
          </cell>
        </row>
        <row r="85">
          <cell r="E85">
            <v>14330.28</v>
          </cell>
          <cell r="F85">
            <v>14330.28</v>
          </cell>
          <cell r="G85">
            <v>14330.279999999851</v>
          </cell>
          <cell r="H85">
            <v>2021</v>
          </cell>
          <cell r="I85">
            <v>25</v>
          </cell>
          <cell r="J85">
            <v>0</v>
          </cell>
        </row>
        <row r="86">
          <cell r="E86">
            <v>14330.28</v>
          </cell>
          <cell r="F86">
            <v>14330.28</v>
          </cell>
          <cell r="G86">
            <v>-1.4915713109076023E-10</v>
          </cell>
          <cell r="H86">
            <v>2022</v>
          </cell>
          <cell r="I86">
            <v>26</v>
          </cell>
          <cell r="J86">
            <v>0</v>
          </cell>
        </row>
        <row r="100">
          <cell r="E100">
            <v>2477.56</v>
          </cell>
          <cell r="F100">
            <v>2477.56</v>
          </cell>
          <cell r="G100">
            <v>39640.960000000021</v>
          </cell>
          <cell r="H100">
            <v>2006</v>
          </cell>
          <cell r="I100">
            <v>10</v>
          </cell>
          <cell r="J100">
            <v>0</v>
          </cell>
        </row>
        <row r="101">
          <cell r="E101">
            <v>2477.56</v>
          </cell>
          <cell r="F101">
            <v>2477.56</v>
          </cell>
          <cell r="G101">
            <v>37163.400000000023</v>
          </cell>
          <cell r="H101">
            <v>2007</v>
          </cell>
          <cell r="I101">
            <v>11</v>
          </cell>
          <cell r="J101">
            <v>0</v>
          </cell>
        </row>
        <row r="102">
          <cell r="E102">
            <v>2477.56</v>
          </cell>
          <cell r="F102">
            <v>2477.56</v>
          </cell>
          <cell r="G102">
            <v>34685.840000000026</v>
          </cell>
          <cell r="H102">
            <v>2008</v>
          </cell>
          <cell r="I102">
            <v>12</v>
          </cell>
          <cell r="J102">
            <v>0</v>
          </cell>
        </row>
        <row r="103">
          <cell r="E103">
            <v>2477.56</v>
          </cell>
          <cell r="F103">
            <v>2477.56</v>
          </cell>
          <cell r="G103">
            <v>32208.280000000024</v>
          </cell>
          <cell r="H103">
            <v>2009</v>
          </cell>
          <cell r="I103">
            <v>13</v>
          </cell>
          <cell r="J103">
            <v>0</v>
          </cell>
        </row>
        <row r="104">
          <cell r="E104">
            <v>2477.56</v>
          </cell>
          <cell r="F104">
            <v>2477.56</v>
          </cell>
          <cell r="G104">
            <v>29730.720000000023</v>
          </cell>
          <cell r="H104">
            <v>2010</v>
          </cell>
          <cell r="I104">
            <v>14</v>
          </cell>
          <cell r="J104">
            <v>0</v>
          </cell>
        </row>
        <row r="105">
          <cell r="E105">
            <v>2477.56</v>
          </cell>
          <cell r="F105">
            <v>2477.56</v>
          </cell>
          <cell r="G105">
            <v>27253.160000000022</v>
          </cell>
          <cell r="H105">
            <v>2011</v>
          </cell>
          <cell r="I105">
            <v>15</v>
          </cell>
          <cell r="J105">
            <v>0</v>
          </cell>
        </row>
        <row r="106">
          <cell r="E106">
            <v>2477.56</v>
          </cell>
          <cell r="F106">
            <v>2477.56</v>
          </cell>
          <cell r="G106">
            <v>24775.60000000002</v>
          </cell>
          <cell r="H106">
            <v>2012</v>
          </cell>
          <cell r="I106">
            <v>16</v>
          </cell>
          <cell r="J106">
            <v>0</v>
          </cell>
        </row>
        <row r="107">
          <cell r="E107">
            <v>2477.56</v>
          </cell>
          <cell r="F107">
            <v>2477.56</v>
          </cell>
          <cell r="G107">
            <v>22298.040000000019</v>
          </cell>
          <cell r="H107">
            <v>2013</v>
          </cell>
          <cell r="I107">
            <v>17</v>
          </cell>
          <cell r="J107">
            <v>0</v>
          </cell>
        </row>
        <row r="108">
          <cell r="E108">
            <v>2477.56</v>
          </cell>
          <cell r="F108">
            <v>2477.56</v>
          </cell>
          <cell r="G108">
            <v>19820.480000000018</v>
          </cell>
          <cell r="H108">
            <v>2014</v>
          </cell>
          <cell r="I108">
            <v>18</v>
          </cell>
          <cell r="J108">
            <v>0</v>
          </cell>
        </row>
        <row r="109">
          <cell r="E109">
            <v>2477.56</v>
          </cell>
          <cell r="F109">
            <v>2477.56</v>
          </cell>
          <cell r="G109">
            <v>17342.920000000016</v>
          </cell>
          <cell r="H109">
            <v>2015</v>
          </cell>
          <cell r="I109">
            <v>19</v>
          </cell>
          <cell r="J109">
            <v>0</v>
          </cell>
        </row>
        <row r="110">
          <cell r="E110">
            <v>2477.56</v>
          </cell>
          <cell r="F110">
            <v>2477.56</v>
          </cell>
          <cell r="G110">
            <v>14865.360000000017</v>
          </cell>
          <cell r="H110">
            <v>2016</v>
          </cell>
          <cell r="I110">
            <v>20</v>
          </cell>
          <cell r="J110">
            <v>0</v>
          </cell>
        </row>
        <row r="111">
          <cell r="E111">
            <v>2477.56</v>
          </cell>
          <cell r="F111">
            <v>2477.56</v>
          </cell>
          <cell r="G111">
            <v>12387.800000000017</v>
          </cell>
          <cell r="H111">
            <v>2017</v>
          </cell>
          <cell r="I111">
            <v>21</v>
          </cell>
          <cell r="J111">
            <v>0</v>
          </cell>
        </row>
        <row r="112">
          <cell r="E112">
            <v>2477.56</v>
          </cell>
          <cell r="F112">
            <v>2477.56</v>
          </cell>
          <cell r="G112">
            <v>9910.240000000018</v>
          </cell>
          <cell r="H112">
            <v>2018</v>
          </cell>
          <cell r="I112">
            <v>22</v>
          </cell>
          <cell r="J112">
            <v>0</v>
          </cell>
        </row>
        <row r="113">
          <cell r="E113">
            <v>2477.56</v>
          </cell>
          <cell r="F113">
            <v>2477.56</v>
          </cell>
          <cell r="G113">
            <v>7432.6800000000185</v>
          </cell>
          <cell r="H113">
            <v>2019</v>
          </cell>
          <cell r="I113">
            <v>23</v>
          </cell>
          <cell r="J113">
            <v>0</v>
          </cell>
        </row>
        <row r="114">
          <cell r="E114">
            <v>2477.56</v>
          </cell>
          <cell r="F114">
            <v>2477.56</v>
          </cell>
          <cell r="G114">
            <v>4955.120000000019</v>
          </cell>
          <cell r="H114">
            <v>2020</v>
          </cell>
          <cell r="I114">
            <v>24</v>
          </cell>
          <cell r="J114">
            <v>0</v>
          </cell>
        </row>
        <row r="115">
          <cell r="E115">
            <v>2477.56</v>
          </cell>
          <cell r="F115">
            <v>2477.56</v>
          </cell>
          <cell r="G115">
            <v>2477.560000000019</v>
          </cell>
          <cell r="H115">
            <v>2021</v>
          </cell>
          <cell r="I115">
            <v>25</v>
          </cell>
          <cell r="J115">
            <v>0</v>
          </cell>
        </row>
        <row r="116">
          <cell r="E116">
            <v>2477.56</v>
          </cell>
          <cell r="F116">
            <v>2477.56</v>
          </cell>
          <cell r="G116">
            <v>1.9099388737231493E-11</v>
          </cell>
          <cell r="H116">
            <v>2022</v>
          </cell>
          <cell r="I116">
            <v>26</v>
          </cell>
          <cell r="J116">
            <v>0</v>
          </cell>
        </row>
      </sheetData>
      <sheetData sheetId="14"/>
      <sheetData sheetId="15"/>
      <sheetData sheetId="16"/>
      <sheetData sheetId="17"/>
      <sheetData sheetId="18"/>
      <sheetData sheetId="19" refreshError="1">
        <row r="11">
          <cell r="P11" t="str">
            <v>GW</v>
          </cell>
          <cell r="Q11" t="str">
            <v>Implied</v>
          </cell>
          <cell r="U11" t="str">
            <v>Average</v>
          </cell>
        </row>
        <row r="12">
          <cell r="F12" t="str">
            <v>%</v>
          </cell>
          <cell r="G12" t="str">
            <v>Management</v>
          </cell>
          <cell r="H12" t="str">
            <v>%</v>
          </cell>
          <cell r="I12" t="str">
            <v>Goodwill &amp;</v>
          </cell>
          <cell r="J12" t="str">
            <v>Inv. &amp; Rec.</v>
          </cell>
          <cell r="K12" t="str">
            <v>Group</v>
          </cell>
          <cell r="M12" t="str">
            <v>%</v>
          </cell>
          <cell r="O12" t="str">
            <v>Avg Cap.</v>
          </cell>
          <cell r="P12" t="str">
            <v>Add</v>
          </cell>
          <cell r="Q12" t="str">
            <v>GW</v>
          </cell>
          <cell r="R12" t="str">
            <v>BS - 5</v>
          </cell>
          <cell r="S12" t="str">
            <v xml:space="preserve">Other </v>
          </cell>
          <cell r="U12" t="str">
            <v>Capital</v>
          </cell>
          <cell r="W12" t="str">
            <v>%</v>
          </cell>
          <cell r="BC12" t="str">
            <v>1999BP</v>
          </cell>
        </row>
        <row r="13">
          <cell r="F13" t="str">
            <v>to total</v>
          </cell>
          <cell r="G13" t="str">
            <v>Net Income</v>
          </cell>
          <cell r="H13" t="str">
            <v>to total</v>
          </cell>
          <cell r="I13" t="str">
            <v>Patent &amp; TM</v>
          </cell>
          <cell r="J13" t="str">
            <v>CC</v>
          </cell>
          <cell r="K13" t="str">
            <v>Adjustment</v>
          </cell>
          <cell r="M13" t="str">
            <v>to total</v>
          </cell>
          <cell r="O13" t="str">
            <v>Emp. Rpt</v>
          </cell>
          <cell r="P13" t="str">
            <v>Back</v>
          </cell>
          <cell r="Q13" t="str">
            <v>(Pooling)</v>
          </cell>
          <cell r="R13" t="str">
            <v>Adj</v>
          </cell>
          <cell r="S13" t="str">
            <v>Adj</v>
          </cell>
          <cell r="U13" t="str">
            <v>Employed</v>
          </cell>
          <cell r="W13" t="str">
            <v>to total</v>
          </cell>
          <cell r="BC13" t="str">
            <v>SEGMENT CAP. EMPL.</v>
          </cell>
          <cell r="BF13" t="str">
            <v>SEG. VC</v>
          </cell>
          <cell r="BH13" t="str">
            <v>GROWTH</v>
          </cell>
          <cell r="BI13" t="str">
            <v>SEG. SALES</v>
          </cell>
          <cell r="BK13" t="str">
            <v>GROWTH</v>
          </cell>
        </row>
        <row r="15">
          <cell r="F15">
            <v>3.5550886245327755E-2</v>
          </cell>
          <cell r="G15">
            <v>159931</v>
          </cell>
          <cell r="H15">
            <v>3.6611130327529412E-2</v>
          </cell>
          <cell r="I15">
            <v>0</v>
          </cell>
          <cell r="J15">
            <v>19152.561182657668</v>
          </cell>
          <cell r="K15">
            <v>3400</v>
          </cell>
          <cell r="M15">
            <v>3.919472349323358E-2</v>
          </cell>
          <cell r="O15">
            <v>535600</v>
          </cell>
          <cell r="R15">
            <v>24492</v>
          </cell>
          <cell r="S15">
            <v>69451</v>
          </cell>
          <cell r="W15">
            <v>3.7525474003179585E-2</v>
          </cell>
          <cell r="BC15">
            <v>3299762.5</v>
          </cell>
          <cell r="BD15">
            <v>0.17500486071209193</v>
          </cell>
          <cell r="BF15">
            <v>158744.64501972386</v>
          </cell>
          <cell r="BG15">
            <v>6.837836818170008E-2</v>
          </cell>
          <cell r="BH15">
            <v>0.81816544219959497</v>
          </cell>
          <cell r="BI15">
            <v>7186677</v>
          </cell>
          <cell r="BJ15">
            <v>0.26404215752749616</v>
          </cell>
          <cell r="BK15">
            <v>0.10289555706632258</v>
          </cell>
        </row>
        <row r="16">
          <cell r="F16">
            <v>3.5550886245327755E-2</v>
          </cell>
          <cell r="G16">
            <v>159931</v>
          </cell>
          <cell r="H16">
            <v>3.6611130327529412E-2</v>
          </cell>
          <cell r="I16">
            <v>5000</v>
          </cell>
          <cell r="J16">
            <v>19152.561182657668</v>
          </cell>
          <cell r="K16">
            <v>3400</v>
          </cell>
          <cell r="M16">
            <v>3.863174867759922E-2</v>
          </cell>
          <cell r="O16">
            <v>535600</v>
          </cell>
          <cell r="P16">
            <v>13500</v>
          </cell>
          <cell r="R16">
            <v>24492</v>
          </cell>
          <cell r="S16">
            <v>69451</v>
          </cell>
          <cell r="W16">
            <v>3.4104166783786936E-2</v>
          </cell>
        </row>
        <row r="18">
          <cell r="F18">
            <v>0.13284390079107822</v>
          </cell>
          <cell r="G18">
            <v>236120</v>
          </cell>
          <cell r="H18">
            <v>5.4052185585885447E-2</v>
          </cell>
          <cell r="I18">
            <v>0</v>
          </cell>
          <cell r="J18">
            <v>46473.580508216983</v>
          </cell>
          <cell r="K18">
            <v>32210</v>
          </cell>
          <cell r="M18">
            <v>4.7701096654793135E-2</v>
          </cell>
          <cell r="O18">
            <v>2027520</v>
          </cell>
          <cell r="R18">
            <v>-216734.5</v>
          </cell>
          <cell r="W18">
            <v>0.10793636686546358</v>
          </cell>
          <cell r="BC18">
            <v>2630054</v>
          </cell>
          <cell r="BD18">
            <v>0.13948647332505906</v>
          </cell>
          <cell r="BF18">
            <v>2138800.3869366199</v>
          </cell>
          <cell r="BG18">
            <v>0.92127630703349817</v>
          </cell>
          <cell r="BH18">
            <v>0.11276811600898018</v>
          </cell>
          <cell r="BI18">
            <v>9741608</v>
          </cell>
          <cell r="BJ18">
            <v>0.35791161813827399</v>
          </cell>
          <cell r="BK18">
            <v>0.13779347948724108</v>
          </cell>
        </row>
        <row r="19">
          <cell r="F19">
            <v>0.13284390079107822</v>
          </cell>
          <cell r="G19">
            <v>236120</v>
          </cell>
          <cell r="H19">
            <v>5.4052185585885447E-2</v>
          </cell>
          <cell r="I19">
            <v>28700</v>
          </cell>
          <cell r="J19">
            <v>46473.580508216983</v>
          </cell>
          <cell r="K19">
            <v>32210</v>
          </cell>
          <cell r="M19">
            <v>5.2273540587011183E-2</v>
          </cell>
          <cell r="O19">
            <v>2027520</v>
          </cell>
          <cell r="P19">
            <v>146000</v>
          </cell>
          <cell r="R19">
            <v>-216734.5</v>
          </cell>
          <cell r="W19">
            <v>0.10377927922719929</v>
          </cell>
          <cell r="BC19">
            <v>12925445.5</v>
          </cell>
          <cell r="BD19">
            <v>0.68550866596284898</v>
          </cell>
          <cell r="BF19">
            <v>24017.316502978421</v>
          </cell>
          <cell r="BG19">
            <v>1.0345324784801593E-2</v>
          </cell>
          <cell r="BH19">
            <v>-0.88331133229593561</v>
          </cell>
          <cell r="BI19">
            <v>10289630</v>
          </cell>
          <cell r="BJ19">
            <v>0.37804622433422985</v>
          </cell>
          <cell r="BK19">
            <v>0.23496430896821563</v>
          </cell>
        </row>
        <row r="21">
          <cell r="F21">
            <v>3.2064579524184712E-2</v>
          </cell>
          <cell r="G21">
            <v>18061</v>
          </cell>
          <cell r="H21">
            <v>4.1344931554577209E-3</v>
          </cell>
          <cell r="J21">
            <v>11878.571804899795</v>
          </cell>
          <cell r="K21">
            <v>850</v>
          </cell>
          <cell r="M21">
            <v>3.7194256547281677E-3</v>
          </cell>
          <cell r="O21">
            <v>362400</v>
          </cell>
          <cell r="W21">
            <v>1.9220098877438033E-2</v>
          </cell>
          <cell r="BC21">
            <v>18855262</v>
          </cell>
          <cell r="BD21">
            <v>1</v>
          </cell>
          <cell r="BF21">
            <v>2321562.3484593225</v>
          </cell>
          <cell r="BG21">
            <v>0.99999999999999978</v>
          </cell>
          <cell r="BH21">
            <v>4.8020356518624352E-2</v>
          </cell>
          <cell r="BI21">
            <v>27217915</v>
          </cell>
          <cell r="BJ21">
            <v>1</v>
          </cell>
          <cell r="BK21">
            <v>0.16266403223209669</v>
          </cell>
        </row>
        <row r="23">
          <cell r="F23">
            <v>1.4140943566029948E-2</v>
          </cell>
          <cell r="G23">
            <v>44394</v>
          </cell>
          <cell r="H23">
            <v>1.0162598369048783E-2</v>
          </cell>
          <cell r="J23">
            <v>4461.1228191047439</v>
          </cell>
          <cell r="K23">
            <v>370</v>
          </cell>
          <cell r="M23">
            <v>9.9298290716038941E-3</v>
          </cell>
          <cell r="O23">
            <v>152400</v>
          </cell>
          <cell r="W23">
            <v>8.0826243623663245E-3</v>
          </cell>
          <cell r="BC23">
            <v>0</v>
          </cell>
          <cell r="BF23">
            <v>0</v>
          </cell>
          <cell r="BI23">
            <v>0</v>
          </cell>
        </row>
        <row r="25">
          <cell r="F25">
            <v>0.35791161813827399</v>
          </cell>
          <cell r="G25">
            <v>2474911</v>
          </cell>
          <cell r="H25">
            <v>0.56655238302790678</v>
          </cell>
          <cell r="I25">
            <v>0</v>
          </cell>
          <cell r="J25">
            <v>114654.17693661971</v>
          </cell>
          <cell r="K25">
            <v>30801</v>
          </cell>
          <cell r="M25">
            <v>0.58672955393214088</v>
          </cell>
          <cell r="O25">
            <v>3080581</v>
          </cell>
          <cell r="S25">
            <v>-461065</v>
          </cell>
          <cell r="W25">
            <v>0.15614275682346238</v>
          </cell>
          <cell r="BF25" t="str">
            <v>CAP INTENSITY</v>
          </cell>
          <cell r="BI25" t="str">
            <v>ADJ NI</v>
          </cell>
          <cell r="BJ25" t="str">
            <v>MARGIN</v>
          </cell>
        </row>
        <row r="26">
          <cell r="F26">
            <v>0.35791161813827399</v>
          </cell>
          <cell r="G26">
            <v>2474911</v>
          </cell>
          <cell r="H26">
            <v>0.56655238302790678</v>
          </cell>
          <cell r="I26">
            <v>2316</v>
          </cell>
          <cell r="J26">
            <v>114654.17693661971</v>
          </cell>
          <cell r="K26">
            <v>30801</v>
          </cell>
          <cell r="M26">
            <v>0.56143948174664204</v>
          </cell>
          <cell r="O26">
            <v>3080581</v>
          </cell>
          <cell r="P26">
            <v>10538</v>
          </cell>
          <cell r="S26">
            <v>-461065</v>
          </cell>
          <cell r="W26">
            <v>0.13948647332505906</v>
          </cell>
          <cell r="BE26" t="str">
            <v>CON</v>
          </cell>
          <cell r="BF26">
            <v>0.45914996597175578</v>
          </cell>
          <cell r="BH26" t="str">
            <v>CON</v>
          </cell>
          <cell r="BI26">
            <v>505219.7075197238</v>
          </cell>
          <cell r="BJ26">
            <v>7.02994871648919E-2</v>
          </cell>
          <cell r="BK26">
            <v>0.18215428513232723</v>
          </cell>
        </row>
        <row r="28">
          <cell r="F28">
            <v>3.4437097771816833E-2</v>
          </cell>
          <cell r="G28">
            <v>42676</v>
          </cell>
          <cell r="H28">
            <v>9.7693167544606451E-3</v>
          </cell>
          <cell r="I28">
            <v>0</v>
          </cell>
          <cell r="J28">
            <v>26450.623270640739</v>
          </cell>
          <cell r="K28">
            <v>35500</v>
          </cell>
          <cell r="M28">
            <v>4.7585037269237355E-3</v>
          </cell>
          <cell r="O28">
            <v>1538458</v>
          </cell>
          <cell r="R28">
            <v>-77083</v>
          </cell>
          <cell r="S28">
            <v>-37400</v>
          </cell>
          <cell r="W28">
            <v>8.4879566357941624E-2</v>
          </cell>
        </row>
        <row r="29">
          <cell r="F29">
            <v>3.4437097771816833E-2</v>
          </cell>
          <cell r="G29">
            <v>42676</v>
          </cell>
          <cell r="H29">
            <v>9.7693167544606451E-3</v>
          </cell>
          <cell r="I29">
            <v>25500</v>
          </cell>
          <cell r="J29">
            <v>26450.623270640739</v>
          </cell>
          <cell r="K29">
            <v>35500</v>
          </cell>
          <cell r="M29">
            <v>1.0477379797719137E-2</v>
          </cell>
          <cell r="O29">
            <v>1538458</v>
          </cell>
          <cell r="P29">
            <v>140500</v>
          </cell>
          <cell r="R29">
            <v>-77083</v>
          </cell>
          <cell r="S29">
            <v>-37400</v>
          </cell>
          <cell r="W29">
            <v>8.2972859247461006E-2</v>
          </cell>
          <cell r="BE29" t="str">
            <v>PHARM</v>
          </cell>
          <cell r="BF29">
            <v>0.26998150613327904</v>
          </cell>
          <cell r="BH29" t="str">
            <v>PHARM</v>
          </cell>
          <cell r="BI29">
            <v>2414956.0569366198</v>
          </cell>
          <cell r="BJ29">
            <v>0.24790117370116102</v>
          </cell>
          <cell r="BK29">
            <v>0.11374332395761599</v>
          </cell>
        </row>
        <row r="30">
          <cell r="BE30" t="str">
            <v>PROF</v>
          </cell>
          <cell r="BF30">
            <v>1.2561623207054093</v>
          </cell>
          <cell r="BH30" t="str">
            <v>PROF</v>
          </cell>
          <cell r="BI30">
            <v>1381189.0940029779</v>
          </cell>
          <cell r="BJ30">
            <v>0.13423117196662834</v>
          </cell>
          <cell r="BK30">
            <v>0.35738286998142299</v>
          </cell>
        </row>
        <row r="31">
          <cell r="F31">
            <v>4.2714256400609669E-2</v>
          </cell>
          <cell r="G31">
            <v>264493</v>
          </cell>
          <cell r="H31">
            <v>6.054728410201423E-2</v>
          </cell>
          <cell r="I31">
            <v>0</v>
          </cell>
          <cell r="J31">
            <v>16105.22302359127</v>
          </cell>
          <cell r="K31">
            <v>200</v>
          </cell>
          <cell r="M31">
            <v>6.1133927643092098E-2</v>
          </cell>
          <cell r="O31">
            <v>270011</v>
          </cell>
          <cell r="R31">
            <v>77083</v>
          </cell>
          <cell r="S31">
            <v>-17000</v>
          </cell>
          <cell r="W31">
            <v>1.7506731012276573E-2</v>
          </cell>
        </row>
        <row r="32">
          <cell r="BF32">
            <v>0.69275188786503306</v>
          </cell>
          <cell r="BI32">
            <v>4301364.8584593218</v>
          </cell>
          <cell r="BJ32">
            <v>0.15803432623179703</v>
          </cell>
          <cell r="BK32">
            <v>0.19044732428542965</v>
          </cell>
        </row>
        <row r="33">
          <cell r="F33">
            <v>6.943257777092772E-2</v>
          </cell>
          <cell r="G33">
            <v>359484</v>
          </cell>
          <cell r="H33">
            <v>8.2292460965426237E-2</v>
          </cell>
          <cell r="J33">
            <v>37220.471729483666</v>
          </cell>
          <cell r="K33">
            <v>4800</v>
          </cell>
          <cell r="M33">
            <v>8.8413447581545915E-2</v>
          </cell>
          <cell r="O33">
            <v>677721.5</v>
          </cell>
          <cell r="R33">
            <v>-37856</v>
          </cell>
          <cell r="S33">
            <v>439257</v>
          </cell>
          <cell r="W33">
            <v>6.4323776644321609E-2</v>
          </cell>
        </row>
        <row r="34">
          <cell r="F34">
            <v>6.943257777092772E-2</v>
          </cell>
          <cell r="G34">
            <v>359484</v>
          </cell>
          <cell r="H34">
            <v>8.2292460965426237E-2</v>
          </cell>
          <cell r="I34">
            <v>6179</v>
          </cell>
          <cell r="J34">
            <v>37220.471729483666</v>
          </cell>
          <cell r="K34">
            <v>4800</v>
          </cell>
          <cell r="M34">
            <v>8.595790729129571E-2</v>
          </cell>
          <cell r="O34">
            <v>677721.5</v>
          </cell>
          <cell r="P34">
            <v>29197</v>
          </cell>
          <cell r="Q34">
            <v>61939</v>
          </cell>
          <cell r="R34">
            <v>-37856</v>
          </cell>
          <cell r="S34">
            <v>439257</v>
          </cell>
          <cell r="W34">
            <v>6.2065353427600209E-2</v>
          </cell>
          <cell r="BI34">
            <v>0</v>
          </cell>
        </row>
        <row r="36">
          <cell r="F36">
            <v>3.8493396720505592E-2</v>
          </cell>
          <cell r="G36">
            <v>62533</v>
          </cell>
          <cell r="H36">
            <v>1.4314947150780005E-2</v>
          </cell>
          <cell r="J36">
            <v>23262.227507992084</v>
          </cell>
          <cell r="K36">
            <v>6200</v>
          </cell>
          <cell r="M36">
            <v>1.5534864352798243E-2</v>
          </cell>
          <cell r="O36">
            <v>548560</v>
          </cell>
          <cell r="R36">
            <v>7480</v>
          </cell>
          <cell r="S36">
            <v>200093</v>
          </cell>
          <cell r="W36">
            <v>4.5071185343092034E-2</v>
          </cell>
          <cell r="BJ36">
            <v>0</v>
          </cell>
        </row>
        <row r="37">
          <cell r="F37">
            <v>3.8493396720505592E-2</v>
          </cell>
          <cell r="G37">
            <v>62533</v>
          </cell>
          <cell r="H37">
            <v>1.4314947150780005E-2</v>
          </cell>
          <cell r="J37">
            <v>23262.227507992084</v>
          </cell>
          <cell r="K37">
            <v>6200</v>
          </cell>
          <cell r="M37">
            <v>1.4851001858715306E-2</v>
          </cell>
          <cell r="O37">
            <v>548560</v>
          </cell>
          <cell r="Q37">
            <v>1358000</v>
          </cell>
          <cell r="R37">
            <v>7480</v>
          </cell>
          <cell r="S37">
            <v>200093</v>
          </cell>
          <cell r="W37">
            <v>0.11212429718558141</v>
          </cell>
        </row>
        <row r="39">
          <cell r="F39">
            <v>6.4984955680844766E-2</v>
          </cell>
          <cell r="G39">
            <v>253632</v>
          </cell>
          <cell r="H39">
            <v>5.8061002602571986E-2</v>
          </cell>
          <cell r="J39">
            <v>47416.741695428325</v>
          </cell>
          <cell r="K39">
            <v>126600</v>
          </cell>
          <cell r="M39">
            <v>3.5972013175765316E-2</v>
          </cell>
          <cell r="O39">
            <v>1410758.5</v>
          </cell>
          <cell r="P39">
            <v>3954352</v>
          </cell>
          <cell r="R39">
            <v>13342</v>
          </cell>
          <cell r="S39">
            <v>177131</v>
          </cell>
          <cell r="W39">
            <v>0.33115435196919579</v>
          </cell>
        </row>
        <row r="40">
          <cell r="F40">
            <v>6.4984955680844766E-2</v>
          </cell>
          <cell r="G40">
            <v>253632</v>
          </cell>
          <cell r="H40">
            <v>5.8061002602571986E-2</v>
          </cell>
          <cell r="I40">
            <v>114918</v>
          </cell>
          <cell r="J40">
            <v>47416.741695428325</v>
          </cell>
          <cell r="K40">
            <v>126600</v>
          </cell>
          <cell r="M40">
            <v>6.1105120198887669E-2</v>
          </cell>
          <cell r="O40">
            <v>1410758.5</v>
          </cell>
          <cell r="P40">
            <v>3974329</v>
          </cell>
          <cell r="R40">
            <v>13342</v>
          </cell>
          <cell r="S40">
            <v>177131</v>
          </cell>
          <cell r="W40">
            <v>0.29570315702852606</v>
          </cell>
        </row>
        <row r="42">
          <cell r="F42">
            <v>4.0184047896394709E-2</v>
          </cell>
          <cell r="G42">
            <v>22783</v>
          </cell>
          <cell r="H42">
            <v>5.215445299861207E-3</v>
          </cell>
          <cell r="J42">
            <v>21107.815298528854</v>
          </cell>
          <cell r="K42">
            <v>4000</v>
          </cell>
          <cell r="M42">
            <v>5.4598775205832615E-3</v>
          </cell>
          <cell r="O42">
            <v>482211.5</v>
          </cell>
          <cell r="R42">
            <v>-55969</v>
          </cell>
          <cell r="S42">
            <v>233680</v>
          </cell>
          <cell r="W42">
            <v>3.499938107463052E-2</v>
          </cell>
        </row>
        <row r="44">
          <cell r="F44">
            <v>4.7376700235855683E-2</v>
          </cell>
          <cell r="G44">
            <v>188222</v>
          </cell>
          <cell r="H44">
            <v>4.3087457544242466E-2</v>
          </cell>
          <cell r="J44">
            <v>17464.303151798642</v>
          </cell>
          <cell r="K44">
            <v>0</v>
          </cell>
          <cell r="M44">
            <v>4.5316938260907866E-2</v>
          </cell>
          <cell r="O44">
            <v>153000</v>
          </cell>
          <cell r="R44">
            <v>45072</v>
          </cell>
          <cell r="S44">
            <v>283988</v>
          </cell>
          <cell r="W44">
            <v>2.8734383509899642E-2</v>
          </cell>
        </row>
        <row r="45">
          <cell r="F45">
            <v>4.7376700235855683E-2</v>
          </cell>
          <cell r="G45">
            <v>188222</v>
          </cell>
          <cell r="H45">
            <v>4.3087457544242466E-2</v>
          </cell>
          <cell r="I45">
            <v>3400</v>
          </cell>
          <cell r="J45">
            <v>17464.303151798642</v>
          </cell>
          <cell r="K45">
            <v>0</v>
          </cell>
          <cell r="M45">
            <v>4.4112481594914453E-2</v>
          </cell>
          <cell r="O45">
            <v>153000</v>
          </cell>
          <cell r="P45">
            <v>14100</v>
          </cell>
          <cell r="Q45">
            <v>272104</v>
          </cell>
          <cell r="R45">
            <v>45072</v>
          </cell>
          <cell r="S45">
            <v>283988</v>
          </cell>
          <cell r="W45">
            <v>4.0745336765938334E-2</v>
          </cell>
        </row>
        <row r="47">
          <cell r="F47">
            <v>4.8723056119471314E-3</v>
          </cell>
          <cell r="G47">
            <v>-5257</v>
          </cell>
          <cell r="H47">
            <v>-1.2034234271768585E-3</v>
          </cell>
          <cell r="J47">
            <v>1221.5771428571427</v>
          </cell>
          <cell r="K47">
            <v>0</v>
          </cell>
          <cell r="M47">
            <v>-1.4651295118446293E-3</v>
          </cell>
          <cell r="O47">
            <v>86705</v>
          </cell>
          <cell r="S47">
            <v>0</v>
          </cell>
          <cell r="W47">
            <v>5.1682668593657395E-3</v>
          </cell>
        </row>
        <row r="48">
          <cell r="F48">
            <v>4.8723056119471314E-3</v>
          </cell>
          <cell r="G48">
            <v>-5257</v>
          </cell>
          <cell r="H48">
            <v>-1.2034234271768585E-3</v>
          </cell>
          <cell r="I48">
            <v>3338</v>
          </cell>
          <cell r="J48">
            <v>1221.5771428571427</v>
          </cell>
          <cell r="K48">
            <v>0</v>
          </cell>
          <cell r="M48">
            <v>-6.2460008521694331E-4</v>
          </cell>
          <cell r="O48">
            <v>86705</v>
          </cell>
          <cell r="P48">
            <v>12990</v>
          </cell>
          <cell r="S48">
            <v>0</v>
          </cell>
          <cell r="W48">
            <v>5.2873834370479713E-3</v>
          </cell>
        </row>
        <row r="50">
          <cell r="F50">
            <v>1.6097926678072146E-2</v>
          </cell>
          <cell r="G50">
            <v>6884</v>
          </cell>
          <cell r="H50">
            <v>1.5758734777792454E-3</v>
          </cell>
          <cell r="J50">
            <v>2749.0723885875973</v>
          </cell>
          <cell r="K50">
            <v>9400</v>
          </cell>
          <cell r="M50">
            <v>-1.4737665415537435E-3</v>
          </cell>
          <cell r="O50">
            <v>116153.5</v>
          </cell>
          <cell r="R50">
            <v>47894.5</v>
          </cell>
          <cell r="W50">
            <v>8.7003829488023019E-3</v>
          </cell>
        </row>
        <row r="52">
          <cell r="F52">
            <v>6.8894806968131106E-2</v>
          </cell>
          <cell r="G52">
            <v>239504</v>
          </cell>
          <cell r="H52">
            <v>5.4826845064212724E-2</v>
          </cell>
          <cell r="J52">
            <v>17024.514998914696</v>
          </cell>
          <cell r="K52">
            <v>400</v>
          </cell>
          <cell r="M52">
            <v>5.3006644983978619E-2</v>
          </cell>
          <cell r="O52">
            <v>495289</v>
          </cell>
          <cell r="R52">
            <v>168840</v>
          </cell>
          <cell r="W52">
            <v>3.5222475296285992E-2</v>
          </cell>
        </row>
        <row r="54">
          <cell r="G54">
            <v>120794</v>
          </cell>
          <cell r="J54">
            <v>3137.5470664928293</v>
          </cell>
          <cell r="K54">
            <v>4900</v>
          </cell>
          <cell r="O54">
            <v>220742.5</v>
          </cell>
          <cell r="R54">
            <v>3439</v>
          </cell>
          <cell r="S54">
            <v>0</v>
          </cell>
        </row>
        <row r="56">
          <cell r="B56" t="str">
            <v>h</v>
          </cell>
          <cell r="C56" t="str">
            <v>Total WW Operations (5)</v>
          </cell>
          <cell r="E56">
            <v>27347220</v>
          </cell>
          <cell r="G56">
            <v>4483701</v>
          </cell>
          <cell r="N56">
            <v>0</v>
          </cell>
          <cell r="O56">
            <v>13600989</v>
          </cell>
          <cell r="U56" t="e">
            <v>#REF!</v>
          </cell>
          <cell r="X56">
            <v>0</v>
          </cell>
          <cell r="Y56">
            <v>0</v>
          </cell>
          <cell r="AU56">
            <v>627528</v>
          </cell>
          <cell r="AV56">
            <v>0.34878641210194494</v>
          </cell>
        </row>
        <row r="57">
          <cell r="B57" t="str">
            <v>h</v>
          </cell>
          <cell r="G57">
            <v>5464</v>
          </cell>
        </row>
        <row r="58">
          <cell r="B58" t="str">
            <v>h</v>
          </cell>
          <cell r="C58" t="str">
            <v>Sum</v>
          </cell>
          <cell r="E58">
            <v>27412610</v>
          </cell>
          <cell r="G58">
            <v>4489165</v>
          </cell>
          <cell r="I58">
            <v>189351</v>
          </cell>
          <cell r="J58">
            <v>409780.13052581478</v>
          </cell>
          <cell r="K58">
            <v>259631</v>
          </cell>
          <cell r="L58">
            <v>4228124.980525814</v>
          </cell>
          <cell r="O58">
            <v>13600987.5</v>
          </cell>
          <cell r="P58">
            <v>4341154</v>
          </cell>
          <cell r="Q58">
            <v>1692043</v>
          </cell>
          <cell r="R58">
            <v>0</v>
          </cell>
          <cell r="S58">
            <v>888135</v>
          </cell>
          <cell r="U58">
            <v>0</v>
          </cell>
          <cell r="AA58">
            <v>1785062.8424999998</v>
          </cell>
          <cell r="AB58">
            <v>2443062.1380258147</v>
          </cell>
          <cell r="AU58">
            <v>629137</v>
          </cell>
          <cell r="AV58">
            <v>0.34866312023324841</v>
          </cell>
        </row>
        <row r="60">
          <cell r="F60">
            <v>1</v>
          </cell>
          <cell r="G60">
            <v>4368371</v>
          </cell>
          <cell r="H60">
            <v>1</v>
          </cell>
          <cell r="I60">
            <v>0</v>
          </cell>
          <cell r="J60">
            <v>406642.58345932193</v>
          </cell>
          <cell r="M60">
            <v>0.99999999999999989</v>
          </cell>
          <cell r="O60">
            <v>11937369</v>
          </cell>
          <cell r="U60">
            <v>0</v>
          </cell>
          <cell r="W60">
            <v>1</v>
          </cell>
        </row>
        <row r="61">
          <cell r="F61">
            <v>1</v>
          </cell>
          <cell r="G61">
            <v>4368371</v>
          </cell>
          <cell r="H61">
            <v>1</v>
          </cell>
          <cell r="I61">
            <v>189351</v>
          </cell>
          <cell r="J61">
            <v>406642.58345932193</v>
          </cell>
          <cell r="M61">
            <v>1</v>
          </cell>
          <cell r="O61">
            <v>11937369</v>
          </cell>
          <cell r="U61">
            <v>0</v>
          </cell>
          <cell r="W61">
            <v>1</v>
          </cell>
        </row>
        <row r="63">
          <cell r="G63">
            <v>154153</v>
          </cell>
          <cell r="U63">
            <v>1088807</v>
          </cell>
        </row>
        <row r="65">
          <cell r="F65">
            <v>0.80580257525236598</v>
          </cell>
          <cell r="G65">
            <v>3961802</v>
          </cell>
          <cell r="H65">
            <v>0.90692892155908922</v>
          </cell>
          <cell r="M65">
            <v>0.90958038716564837</v>
          </cell>
          <cell r="U65">
            <v>0</v>
          </cell>
          <cell r="W65">
            <v>0.46549992251499872</v>
          </cell>
        </row>
        <row r="66">
          <cell r="F66">
            <v>0.19419742474763405</v>
          </cell>
          <cell r="G66">
            <v>406569</v>
          </cell>
          <cell r="H66">
            <v>9.3071078440910809E-2</v>
          </cell>
          <cell r="M66">
            <v>9.041961283435164E-2</v>
          </cell>
          <cell r="U66">
            <v>0</v>
          </cell>
          <cell r="W66">
            <v>0.53450007748500128</v>
          </cell>
        </row>
        <row r="69">
          <cell r="F69">
            <v>4.620552309021466E-2</v>
          </cell>
          <cell r="M69">
            <v>1.364925472633206E-2</v>
          </cell>
          <cell r="W69">
            <v>2.7302723239804358E-2</v>
          </cell>
        </row>
        <row r="70">
          <cell r="F70">
            <v>5.2249005847802815E-2</v>
          </cell>
          <cell r="M70">
            <v>4.3487881509697512E-2</v>
          </cell>
          <cell r="W70">
            <v>4.6032720202986308E-2</v>
          </cell>
        </row>
        <row r="83">
          <cell r="P83" t="str">
            <v>GW</v>
          </cell>
          <cell r="Q83" t="str">
            <v>Implied</v>
          </cell>
          <cell r="U83" t="str">
            <v>Average</v>
          </cell>
        </row>
        <row r="84">
          <cell r="F84" t="str">
            <v>%</v>
          </cell>
          <cell r="G84" t="str">
            <v>Management</v>
          </cell>
          <cell r="H84" t="str">
            <v>%</v>
          </cell>
          <cell r="I84" t="str">
            <v>Goodwill &amp;</v>
          </cell>
          <cell r="J84" t="str">
            <v>Inv. &amp; Rec.</v>
          </cell>
          <cell r="K84" t="str">
            <v>Group</v>
          </cell>
          <cell r="M84" t="str">
            <v>%</v>
          </cell>
          <cell r="O84" t="str">
            <v>Avg Cap.</v>
          </cell>
          <cell r="P84" t="str">
            <v>Add</v>
          </cell>
          <cell r="Q84" t="str">
            <v>GW</v>
          </cell>
          <cell r="R84" t="str">
            <v>BS - 5</v>
          </cell>
          <cell r="S84" t="str">
            <v xml:space="preserve">Other </v>
          </cell>
          <cell r="U84" t="str">
            <v>Capital</v>
          </cell>
          <cell r="W84" t="str">
            <v>%</v>
          </cell>
          <cell r="BC84">
            <v>1998</v>
          </cell>
        </row>
        <row r="85">
          <cell r="F85" t="str">
            <v>to total</v>
          </cell>
          <cell r="G85" t="str">
            <v>Net Income</v>
          </cell>
          <cell r="H85" t="str">
            <v>to total</v>
          </cell>
          <cell r="I85" t="str">
            <v>Patent &amp; TM</v>
          </cell>
          <cell r="J85" t="str">
            <v>CC</v>
          </cell>
          <cell r="K85" t="str">
            <v>Adjustment</v>
          </cell>
          <cell r="M85" t="str">
            <v>to total</v>
          </cell>
          <cell r="O85" t="str">
            <v>Emp. Rpt</v>
          </cell>
          <cell r="P85" t="str">
            <v>Back</v>
          </cell>
          <cell r="Q85" t="str">
            <v>(Pooling)</v>
          </cell>
          <cell r="R85" t="str">
            <v>Adj</v>
          </cell>
          <cell r="S85" t="str">
            <v>Adj</v>
          </cell>
          <cell r="U85" t="str">
            <v>Employed</v>
          </cell>
          <cell r="W85" t="str">
            <v>to total</v>
          </cell>
          <cell r="BC85" t="str">
            <v>SEGMENT CAP. EMPL.</v>
          </cell>
          <cell r="BF85" t="str">
            <v>SEG. VC</v>
          </cell>
          <cell r="BH85" t="str">
            <v>CGR</v>
          </cell>
          <cell r="BI85" t="str">
            <v>SEG. SALES</v>
          </cell>
          <cell r="BK85" t="str">
            <v>CGR</v>
          </cell>
        </row>
        <row r="87">
          <cell r="F87">
            <v>3.6764057276995422E-2</v>
          </cell>
          <cell r="G87">
            <v>141278</v>
          </cell>
          <cell r="H87">
            <v>3.8028324073308924E-2</v>
          </cell>
          <cell r="I87">
            <v>0</v>
          </cell>
          <cell r="J87">
            <v>15909.086297569258</v>
          </cell>
          <cell r="K87">
            <v>9500</v>
          </cell>
          <cell r="M87">
            <v>3.8126058221589647E-2</v>
          </cell>
          <cell r="O87">
            <v>435467</v>
          </cell>
          <cell r="R87">
            <v>23424</v>
          </cell>
          <cell r="S87">
            <v>62296</v>
          </cell>
          <cell r="W87">
            <v>4.6317049533907514E-2</v>
          </cell>
          <cell r="BC87">
            <v>3238683</v>
          </cell>
          <cell r="BD87">
            <v>0.24324074164338955</v>
          </cell>
          <cell r="BE87" t="str">
            <v>CON</v>
          </cell>
          <cell r="BF87">
            <v>87310.341146775114</v>
          </cell>
          <cell r="BG87">
            <v>3.9414411987311423E-2</v>
          </cell>
          <cell r="BH87" t="str">
            <v>NM</v>
          </cell>
          <cell r="BI87">
            <v>6516190</v>
          </cell>
          <cell r="BJ87">
            <v>0.27835121610859859</v>
          </cell>
          <cell r="BK87">
            <v>4.0174094636197713E-2</v>
          </cell>
        </row>
        <row r="88">
          <cell r="F88">
            <v>3.6764057276995422E-2</v>
          </cell>
          <cell r="G88">
            <v>141278</v>
          </cell>
          <cell r="H88">
            <v>3.8028324073308924E-2</v>
          </cell>
          <cell r="I88">
            <v>5000</v>
          </cell>
          <cell r="J88">
            <v>15909.086297569258</v>
          </cell>
          <cell r="K88">
            <v>9500</v>
          </cell>
          <cell r="M88">
            <v>3.8684847891358898E-2</v>
          </cell>
          <cell r="O88">
            <v>435467</v>
          </cell>
          <cell r="P88">
            <v>70133.600000000006</v>
          </cell>
          <cell r="R88">
            <v>23424</v>
          </cell>
          <cell r="S88">
            <v>62296</v>
          </cell>
          <cell r="W88">
            <v>4.4411034143512683E-2</v>
          </cell>
        </row>
        <row r="90">
          <cell r="F90">
            <v>0.13948709944234414</v>
          </cell>
          <cell r="G90">
            <v>186334</v>
          </cell>
          <cell r="H90">
            <v>5.0156214965358686E-2</v>
          </cell>
          <cell r="I90">
            <v>0</v>
          </cell>
          <cell r="J90">
            <v>47600.180479847615</v>
          </cell>
          <cell r="K90">
            <v>44680</v>
          </cell>
          <cell r="M90">
            <v>3.9680765708400491E-2</v>
          </cell>
          <cell r="O90">
            <v>2037446</v>
          </cell>
          <cell r="R90">
            <v>-185174</v>
          </cell>
          <cell r="W90">
            <v>0.16460843032207237</v>
          </cell>
          <cell r="BC90">
            <v>2345426</v>
          </cell>
          <cell r="BD90">
            <v>0.17615282499389059</v>
          </cell>
          <cell r="BE90" t="str">
            <v>PHARM</v>
          </cell>
          <cell r="BF90">
            <v>1922053.9806690142</v>
          </cell>
          <cell r="BG90">
            <v>0.8676707301897717</v>
          </cell>
          <cell r="BH90">
            <v>0.10504169357829381</v>
          </cell>
          <cell r="BI90">
            <v>8561842</v>
          </cell>
          <cell r="BJ90">
            <v>0.36573505880425156</v>
          </cell>
          <cell r="BK90">
            <v>0.10915636397489825</v>
          </cell>
        </row>
        <row r="91">
          <cell r="F91">
            <v>0.13948709944234414</v>
          </cell>
          <cell r="G91">
            <v>186334</v>
          </cell>
          <cell r="H91">
            <v>5.0156214965358686E-2</v>
          </cell>
          <cell r="I91">
            <v>28700</v>
          </cell>
          <cell r="J91">
            <v>47600.180479847615</v>
          </cell>
          <cell r="K91">
            <v>44680</v>
          </cell>
          <cell r="M91">
            <v>4.6765133703982477E-2</v>
          </cell>
          <cell r="O91">
            <v>2037446</v>
          </cell>
          <cell r="P91">
            <v>117300</v>
          </cell>
          <cell r="R91">
            <v>-185174</v>
          </cell>
          <cell r="W91">
            <v>0.14792437358026519</v>
          </cell>
          <cell r="BC91">
            <v>7730613.5999999996</v>
          </cell>
          <cell r="BD91">
            <v>0.58060643336271989</v>
          </cell>
          <cell r="BE91" t="str">
            <v>PROF</v>
          </cell>
          <cell r="BF91">
            <v>205823.89854590711</v>
          </cell>
          <cell r="BG91">
            <v>9.2914857822916794E-2</v>
          </cell>
          <cell r="BH91">
            <v>-0.22432022292646417</v>
          </cell>
          <cell r="BI91">
            <v>8331925</v>
          </cell>
          <cell r="BJ91">
            <v>0.35591372508714986</v>
          </cell>
          <cell r="BK91">
            <v>7.8807420956269816E-2</v>
          </cell>
        </row>
        <row r="93">
          <cell r="F93">
            <v>3.6032573660857214E-2</v>
          </cell>
          <cell r="G93">
            <v>8200</v>
          </cell>
          <cell r="H93">
            <v>2.2072244609998241E-3</v>
          </cell>
          <cell r="J93">
            <v>12462.512806743804</v>
          </cell>
          <cell r="K93">
            <v>3990</v>
          </cell>
          <cell r="M93">
            <v>1.1124930471925064E-3</v>
          </cell>
          <cell r="O93">
            <v>356500</v>
          </cell>
          <cell r="W93">
            <v>2.6774872500911134E-2</v>
          </cell>
          <cell r="BC93">
            <v>13314722.6</v>
          </cell>
          <cell r="BD93">
            <v>1</v>
          </cell>
          <cell r="BF93">
            <v>2215188.2203616966</v>
          </cell>
          <cell r="BG93">
            <v>0.99999999999999989</v>
          </cell>
          <cell r="BH93">
            <v>7.3926761888124401E-2</v>
          </cell>
          <cell r="BI93">
            <v>23409957</v>
          </cell>
          <cell r="BJ93">
            <v>1</v>
          </cell>
          <cell r="BK93">
            <v>7.77403874979017E-2</v>
          </cell>
        </row>
        <row r="95">
          <cell r="F95">
            <v>1.544218983400952E-2</v>
          </cell>
          <cell r="G95">
            <v>39687</v>
          </cell>
          <cell r="H95">
            <v>1.0682697217524394E-2</v>
          </cell>
          <cell r="J95">
            <v>4774.0672556688078</v>
          </cell>
          <cell r="K95">
            <v>1720</v>
          </cell>
          <cell r="M95">
            <v>1.0328296282887173E-2</v>
          </cell>
          <cell r="O95">
            <v>148300</v>
          </cell>
          <cell r="W95">
            <v>1.1138046541052233E-2</v>
          </cell>
          <cell r="BC95">
            <v>0</v>
          </cell>
          <cell r="BF95">
            <v>0</v>
          </cell>
          <cell r="BI95">
            <v>0</v>
          </cell>
        </row>
        <row r="97">
          <cell r="F97">
            <v>0.36573505880425156</v>
          </cell>
          <cell r="G97">
            <v>2225842</v>
          </cell>
          <cell r="H97">
            <v>0.59913815960009398</v>
          </cell>
          <cell r="I97">
            <v>0</v>
          </cell>
          <cell r="J97">
            <v>105993.34066901408</v>
          </cell>
          <cell r="K97">
            <v>37400</v>
          </cell>
          <cell r="M97">
            <v>0.61272386292574754</v>
          </cell>
          <cell r="O97">
            <v>2743876</v>
          </cell>
          <cell r="S97">
            <v>-406672</v>
          </cell>
          <cell r="W97">
            <v>0.20770355637966176</v>
          </cell>
          <cell r="BF97" t="str">
            <v>CAP INTENSITY</v>
          </cell>
          <cell r="BI97" t="str">
            <v>ADJ NI</v>
          </cell>
          <cell r="BJ97" t="str">
            <v>MARGIN</v>
          </cell>
          <cell r="BK97" t="str">
            <v>CGR</v>
          </cell>
        </row>
        <row r="98">
          <cell r="F98">
            <v>0.36573505880425156</v>
          </cell>
          <cell r="G98">
            <v>2225842</v>
          </cell>
          <cell r="H98">
            <v>0.59913815960009398</v>
          </cell>
          <cell r="I98">
            <v>2316</v>
          </cell>
          <cell r="J98">
            <v>105993.34066901408</v>
          </cell>
          <cell r="K98">
            <v>37400</v>
          </cell>
          <cell r="M98">
            <v>0.60010606969880542</v>
          </cell>
          <cell r="O98">
            <v>2743876</v>
          </cell>
          <cell r="P98">
            <v>8222</v>
          </cell>
          <cell r="S98">
            <v>-406672</v>
          </cell>
          <cell r="W98">
            <v>0.17615282499389059</v>
          </cell>
          <cell r="BE98" t="str">
            <v>CON</v>
          </cell>
          <cell r="BF98">
            <v>0.49702095856627876</v>
          </cell>
          <cell r="BH98" t="str">
            <v>CON</v>
          </cell>
          <cell r="BI98">
            <v>427372.05614677514</v>
          </cell>
          <cell r="BJ98">
            <v>6.5586187042854058E-2</v>
          </cell>
          <cell r="BK98">
            <v>0.18170342334442049</v>
          </cell>
        </row>
        <row r="100">
          <cell r="F100">
            <v>4.2323059371702394E-2</v>
          </cell>
          <cell r="G100">
            <v>46178</v>
          </cell>
          <cell r="H100">
            <v>1.2429903800006083E-2</v>
          </cell>
          <cell r="I100">
            <v>0</v>
          </cell>
          <cell r="J100">
            <v>29483.598512379129</v>
          </cell>
          <cell r="K100">
            <v>32700</v>
          </cell>
          <cell r="M100">
            <v>7.9489417736885674E-3</v>
          </cell>
          <cell r="O100">
            <v>1522233</v>
          </cell>
          <cell r="R100">
            <v>-66729</v>
          </cell>
          <cell r="S100">
            <v>-37800</v>
          </cell>
          <cell r="W100">
            <v>0.12598907185409233</v>
          </cell>
        </row>
        <row r="101">
          <cell r="F101">
            <v>4.2323059371702394E-2</v>
          </cell>
          <cell r="G101">
            <v>46178</v>
          </cell>
          <cell r="H101">
            <v>1.2429903800006083E-2</v>
          </cell>
          <cell r="I101">
            <v>25300</v>
          </cell>
          <cell r="J101">
            <v>29483.598512379129</v>
          </cell>
          <cell r="K101">
            <v>32700</v>
          </cell>
          <cell r="M101">
            <v>1.4778971451223279E-2</v>
          </cell>
          <cell r="O101">
            <v>1522233</v>
          </cell>
          <cell r="P101">
            <v>115000</v>
          </cell>
          <cell r="R101">
            <v>-66729</v>
          </cell>
          <cell r="S101">
            <v>-37800</v>
          </cell>
          <cell r="W101">
            <v>0.11511347596531978</v>
          </cell>
          <cell r="BE101" t="str">
            <v>PHARM</v>
          </cell>
          <cell r="BF101">
            <v>0.27393941630784591</v>
          </cell>
          <cell r="BH101" t="str">
            <v>PHARM</v>
          </cell>
          <cell r="BI101">
            <v>2168323.7106690141</v>
          </cell>
          <cell r="BJ101">
            <v>0.25325434768231114</v>
          </cell>
          <cell r="BK101">
            <v>9.4585026942347633E-2</v>
          </cell>
        </row>
        <row r="102">
          <cell r="BE102" t="str">
            <v>PROF</v>
          </cell>
          <cell r="BF102">
            <v>0.92783043534357301</v>
          </cell>
          <cell r="BH102" t="str">
            <v>PROF</v>
          </cell>
          <cell r="BI102">
            <v>1017538.3265459073</v>
          </cell>
          <cell r="BJ102">
            <v>0.12212523835079016</v>
          </cell>
          <cell r="BK102">
            <v>3.3521336498408001E-2</v>
          </cell>
        </row>
        <row r="103">
          <cell r="F103">
            <v>4.2626007386515063E-2</v>
          </cell>
          <cell r="G103">
            <v>235335</v>
          </cell>
          <cell r="H103">
            <v>6.3345996162121179E-2</v>
          </cell>
          <cell r="I103">
            <v>0</v>
          </cell>
          <cell r="J103">
            <v>14752.422130194034</v>
          </cell>
          <cell r="K103">
            <v>30000</v>
          </cell>
          <cell r="M103">
            <v>5.6768900610963242E-2</v>
          </cell>
          <cell r="O103">
            <v>302028</v>
          </cell>
          <cell r="R103">
            <v>66729</v>
          </cell>
          <cell r="S103">
            <v>-13600</v>
          </cell>
          <cell r="W103">
            <v>2.6674006711938557E-2</v>
          </cell>
        </row>
        <row r="104">
          <cell r="BF104">
            <v>0.56876322327290052</v>
          </cell>
          <cell r="BI104">
            <v>3613234.0933616962</v>
          </cell>
          <cell r="BJ104">
            <v>0.15434603717391263</v>
          </cell>
          <cell r="BK104">
            <v>8.4328906112307742E-2</v>
          </cell>
        </row>
        <row r="105">
          <cell r="F105">
            <v>7.332085231937846E-2</v>
          </cell>
          <cell r="G105">
            <v>360191</v>
          </cell>
          <cell r="H105">
            <v>9.6953949491705813E-2</v>
          </cell>
          <cell r="J105">
            <v>33985.387164463194</v>
          </cell>
          <cell r="K105">
            <v>15200</v>
          </cell>
          <cell r="M105">
            <v>9.9922238045365042E-2</v>
          </cell>
          <cell r="O105">
            <v>666988</v>
          </cell>
          <cell r="R105">
            <v>-30092</v>
          </cell>
          <cell r="S105">
            <v>410859</v>
          </cell>
          <cell r="W105">
            <v>9.3112299873940194E-2</v>
          </cell>
        </row>
        <row r="106">
          <cell r="F106">
            <v>7.332085231937846E-2</v>
          </cell>
          <cell r="G106">
            <v>360191</v>
          </cell>
          <cell r="H106">
            <v>9.6953949491705813E-2</v>
          </cell>
          <cell r="I106">
            <v>6138</v>
          </cell>
          <cell r="J106">
            <v>33985.387164463194</v>
          </cell>
          <cell r="K106">
            <v>15200</v>
          </cell>
          <cell r="M106">
            <v>9.9458769589465756E-2</v>
          </cell>
          <cell r="O106">
            <v>666988</v>
          </cell>
          <cell r="P106">
            <v>23018</v>
          </cell>
          <cell r="Q106">
            <v>61939</v>
          </cell>
          <cell r="R106">
            <v>-30092</v>
          </cell>
          <cell r="S106">
            <v>410859</v>
          </cell>
          <cell r="W106">
            <v>8.5072144124129181E-2</v>
          </cell>
          <cell r="BI106">
            <v>0</v>
          </cell>
        </row>
        <row r="108">
          <cell r="F108">
            <v>3.8698704145419829E-2</v>
          </cell>
          <cell r="G108">
            <v>41542</v>
          </cell>
          <cell r="H108">
            <v>1.1182014458396915E-2</v>
          </cell>
          <cell r="J108">
            <v>23039.980971228499</v>
          </cell>
          <cell r="K108">
            <v>-1400</v>
          </cell>
          <cell r="M108">
            <v>1.4821006506423873E-2</v>
          </cell>
          <cell r="O108">
            <v>546297</v>
          </cell>
          <cell r="R108">
            <v>6998</v>
          </cell>
          <cell r="S108">
            <v>112758</v>
          </cell>
          <cell r="W108">
            <v>5.9191057707133329E-2</v>
          </cell>
          <cell r="BJ108">
            <v>0</v>
          </cell>
        </row>
        <row r="109">
          <cell r="F109">
            <v>3.8698704145419829E-2</v>
          </cell>
          <cell r="G109">
            <v>41542</v>
          </cell>
          <cell r="H109">
            <v>1.1182014458396915E-2</v>
          </cell>
          <cell r="J109">
            <v>23039.980971228499</v>
          </cell>
          <cell r="K109">
            <v>-1400</v>
          </cell>
          <cell r="M109">
            <v>1.4500293813646299E-2</v>
          </cell>
          <cell r="O109">
            <v>546297</v>
          </cell>
          <cell r="Q109">
            <v>1358000</v>
          </cell>
          <cell r="R109">
            <v>6998</v>
          </cell>
          <cell r="S109">
            <v>112758</v>
          </cell>
          <cell r="W109">
            <v>0.15201615991609169</v>
          </cell>
        </row>
        <row r="111">
          <cell r="F111">
            <v>2.5585523288231583E-2</v>
          </cell>
          <cell r="G111">
            <v>25293</v>
          </cell>
          <cell r="H111">
            <v>6.8082107673254335E-3</v>
          </cell>
          <cell r="J111">
            <v>18360.47792136313</v>
          </cell>
          <cell r="K111">
            <v>800</v>
          </cell>
          <cell r="M111">
            <v>9.5809580542687654E-3</v>
          </cell>
          <cell r="O111">
            <v>424553</v>
          </cell>
          <cell r="R111">
            <v>67627</v>
          </cell>
          <cell r="S111">
            <v>130424</v>
          </cell>
          <cell r="W111">
            <v>5.5329815033776653E-2</v>
          </cell>
        </row>
        <row r="112">
          <cell r="F112">
            <v>2.5585523288231583E-2</v>
          </cell>
          <cell r="G112">
            <v>25293</v>
          </cell>
          <cell r="H112">
            <v>6.8082107673254335E-3</v>
          </cell>
          <cell r="I112">
            <v>3896</v>
          </cell>
          <cell r="J112">
            <v>18360.47792136313</v>
          </cell>
          <cell r="K112">
            <v>800</v>
          </cell>
          <cell r="M112">
            <v>1.0451893496395923E-2</v>
          </cell>
          <cell r="O112">
            <v>424553</v>
          </cell>
          <cell r="P112">
            <v>16059</v>
          </cell>
          <cell r="R112">
            <v>67627</v>
          </cell>
          <cell r="S112">
            <v>130424</v>
          </cell>
          <cell r="W112">
            <v>4.7966677127768323E-2</v>
          </cell>
        </row>
        <row r="114">
          <cell r="F114">
            <v>4.567441110635103E-2</v>
          </cell>
          <cell r="G114">
            <v>5419</v>
          </cell>
          <cell r="H114">
            <v>1.4586523602631764E-3</v>
          </cell>
          <cell r="J114">
            <v>22067.618075701459</v>
          </cell>
          <cell r="K114">
            <v>2000</v>
          </cell>
          <cell r="M114">
            <v>2.6148535720560292E-3</v>
          </cell>
          <cell r="O114">
            <v>506838</v>
          </cell>
          <cell r="R114">
            <v>-108903</v>
          </cell>
          <cell r="S114">
            <v>229147</v>
          </cell>
          <cell r="W114">
            <v>4.7096888071855136E-2</v>
          </cell>
        </row>
        <row r="116">
          <cell r="F116">
            <v>4.8097824357387756E-2</v>
          </cell>
          <cell r="G116">
            <v>173610</v>
          </cell>
          <cell r="H116">
            <v>4.6731248618802373E-2</v>
          </cell>
          <cell r="J116">
            <v>14385.733330151304</v>
          </cell>
          <cell r="K116">
            <v>4500</v>
          </cell>
          <cell r="M116">
            <v>4.7129842666880882E-2</v>
          </cell>
          <cell r="O116">
            <v>148584</v>
          </cell>
          <cell r="R116">
            <v>37497</v>
          </cell>
          <cell r="S116">
            <v>256793</v>
          </cell>
          <cell r="W116">
            <v>3.9357499314602543E-2</v>
          </cell>
        </row>
        <row r="117">
          <cell r="F117">
            <v>4.8097824357387756E-2</v>
          </cell>
          <cell r="G117">
            <v>173610</v>
          </cell>
          <cell r="H117">
            <v>4.6731248618802373E-2</v>
          </cell>
          <cell r="I117">
            <v>3400</v>
          </cell>
          <cell r="J117">
            <v>14385.733330151304</v>
          </cell>
          <cell r="K117">
            <v>4500</v>
          </cell>
          <cell r="M117">
            <v>4.7050982288274659E-2</v>
          </cell>
          <cell r="O117">
            <v>148584</v>
          </cell>
          <cell r="P117">
            <v>10700</v>
          </cell>
          <cell r="Q117">
            <v>272104</v>
          </cell>
          <cell r="R117">
            <v>37497</v>
          </cell>
          <cell r="S117">
            <v>256793</v>
          </cell>
          <cell r="W117">
            <v>5.4501924058109934E-2</v>
          </cell>
        </row>
        <row r="119">
          <cell r="F119">
            <v>2.8232858351683429E-3</v>
          </cell>
          <cell r="G119">
            <v>-12994</v>
          </cell>
          <cell r="H119">
            <v>-3.4976432495404533E-3</v>
          </cell>
          <cell r="J119">
            <v>809.89714285714285</v>
          </cell>
          <cell r="K119">
            <v>0</v>
          </cell>
          <cell r="M119">
            <v>-3.7271067426186558E-3</v>
          </cell>
          <cell r="O119">
            <v>93592</v>
          </cell>
          <cell r="S119">
            <v>0</v>
          </cell>
          <cell r="W119">
            <v>8.3173703487950997E-3</v>
          </cell>
        </row>
        <row r="120">
          <cell r="F120">
            <v>2.8232858351683429E-3</v>
          </cell>
          <cell r="G120">
            <v>-12994</v>
          </cell>
          <cell r="H120">
            <v>-3.4976432495404533E-3</v>
          </cell>
          <cell r="I120">
            <v>3437</v>
          </cell>
          <cell r="J120">
            <v>809.89714285714285</v>
          </cell>
          <cell r="K120">
            <v>0</v>
          </cell>
          <cell r="M120">
            <v>-2.6952302578553146E-3</v>
          </cell>
          <cell r="O120">
            <v>93592</v>
          </cell>
          <cell r="P120">
            <v>9652</v>
          </cell>
          <cell r="S120">
            <v>0</v>
          </cell>
          <cell r="W120">
            <v>7.754123243994584E-3</v>
          </cell>
        </row>
        <row r="122">
          <cell r="F122">
            <v>1.7241936839097995E-2</v>
          </cell>
          <cell r="G122">
            <v>7152</v>
          </cell>
          <cell r="H122">
            <v>1.9251304079354564E-3</v>
          </cell>
          <cell r="J122">
            <v>2592</v>
          </cell>
          <cell r="K122">
            <v>10300</v>
          </cell>
          <cell r="M122">
            <v>-1.8295230337123547E-3</v>
          </cell>
          <cell r="O122">
            <v>116479</v>
          </cell>
          <cell r="R122">
            <v>41102</v>
          </cell>
          <cell r="W122">
            <v>1.1835094484056318E-2</v>
          </cell>
        </row>
        <row r="124">
          <cell r="F124">
            <v>7.0147416332289714E-2</v>
          </cell>
          <cell r="G124">
            <v>232006</v>
          </cell>
          <cell r="H124">
            <v>6.2449916865698195E-2</v>
          </cell>
          <cell r="J124">
            <v>16497.14560451487</v>
          </cell>
          <cell r="K124">
            <v>200</v>
          </cell>
          <cell r="M124">
            <v>6.1903247845316034E-2</v>
          </cell>
          <cell r="O124">
            <v>462658</v>
          </cell>
          <cell r="R124">
            <v>144072</v>
          </cell>
          <cell r="W124">
            <v>4.5568354537104665E-2</v>
          </cell>
        </row>
        <row r="126">
          <cell r="G126">
            <v>179789</v>
          </cell>
          <cell r="J126">
            <v>2638.0662445750208</v>
          </cell>
          <cell r="K126">
            <v>22000</v>
          </cell>
          <cell r="O126">
            <v>85368</v>
          </cell>
          <cell r="R126">
            <v>3449</v>
          </cell>
        </row>
        <row r="128">
          <cell r="B128" t="str">
            <v>h</v>
          </cell>
          <cell r="C128" t="str">
            <v>Total WW Operations (5)</v>
          </cell>
          <cell r="E128">
            <v>23656829</v>
          </cell>
          <cell r="G128">
            <v>3891511</v>
          </cell>
          <cell r="N128">
            <v>0</v>
          </cell>
          <cell r="O128">
            <v>11831674</v>
          </cell>
          <cell r="U128" t="e">
            <v>#REF!</v>
          </cell>
          <cell r="X128">
            <v>0</v>
          </cell>
          <cell r="Y128">
            <v>0</v>
          </cell>
          <cell r="AU128">
            <v>559910</v>
          </cell>
          <cell r="AV128">
            <v>0.34878641210194494</v>
          </cell>
        </row>
        <row r="129">
          <cell r="B129" t="str">
            <v>h</v>
          </cell>
        </row>
        <row r="130">
          <cell r="B130" t="str">
            <v>h</v>
          </cell>
          <cell r="C130" t="str">
            <v>Sum</v>
          </cell>
          <cell r="E130">
            <v>23714867</v>
          </cell>
          <cell r="G130">
            <v>3894862</v>
          </cell>
          <cell r="I130">
            <v>78187</v>
          </cell>
          <cell r="J130">
            <v>365351.51460627135</v>
          </cell>
          <cell r="K130">
            <v>213590</v>
          </cell>
          <cell r="L130">
            <v>3690900.509606272</v>
          </cell>
          <cell r="O130">
            <v>11831674</v>
          </cell>
          <cell r="P130">
            <v>370084.6</v>
          </cell>
          <cell r="Q130">
            <v>1692043</v>
          </cell>
          <cell r="R130">
            <v>0</v>
          </cell>
          <cell r="S130">
            <v>744205</v>
          </cell>
          <cell r="U130">
            <v>0</v>
          </cell>
          <cell r="AA130">
            <v>1190848.26</v>
          </cell>
          <cell r="AB130">
            <v>2500052.2496062713</v>
          </cell>
          <cell r="AU130">
            <v>561437</v>
          </cell>
          <cell r="AV130">
            <v>0.34925643552834718</v>
          </cell>
        </row>
        <row r="131">
          <cell r="S131">
            <v>828267</v>
          </cell>
        </row>
        <row r="132">
          <cell r="F132">
            <v>0.99999999999999989</v>
          </cell>
          <cell r="G132">
            <v>3715073</v>
          </cell>
          <cell r="H132">
            <v>1</v>
          </cell>
          <cell r="I132">
            <v>0</v>
          </cell>
          <cell r="J132">
            <v>362713.44836169633</v>
          </cell>
          <cell r="M132">
            <v>1</v>
          </cell>
          <cell r="U132">
            <v>0</v>
          </cell>
          <cell r="W132">
            <v>1</v>
          </cell>
        </row>
        <row r="133">
          <cell r="F133">
            <v>0.99999999999999989</v>
          </cell>
          <cell r="G133">
            <v>3715073</v>
          </cell>
          <cell r="H133">
            <v>1</v>
          </cell>
          <cell r="I133">
            <v>78187</v>
          </cell>
          <cell r="J133">
            <v>362713.44836169633</v>
          </cell>
          <cell r="M133">
            <v>1.0000000000000002</v>
          </cell>
          <cell r="U133">
            <v>0</v>
          </cell>
          <cell r="W133">
            <v>1</v>
          </cell>
        </row>
        <row r="135">
          <cell r="G135">
            <v>185022</v>
          </cell>
          <cell r="U135">
            <v>1088807</v>
          </cell>
        </row>
        <row r="137">
          <cell r="F137">
            <v>0.63951450231198625</v>
          </cell>
          <cell r="G137">
            <v>3394955</v>
          </cell>
          <cell r="H137">
            <v>0.91383264877971437</v>
          </cell>
          <cell r="M137">
            <v>0.90127758766632859</v>
          </cell>
          <cell r="U137">
            <v>0.4401344118126802</v>
          </cell>
          <cell r="W137">
            <v>0.4401344118126802</v>
          </cell>
        </row>
        <row r="138">
          <cell r="F138">
            <v>0.36048549768801369</v>
          </cell>
          <cell r="G138">
            <v>320118</v>
          </cell>
          <cell r="H138">
            <v>8.6167351220285571E-2</v>
          </cell>
          <cell r="M138">
            <v>9.8722412333671336E-2</v>
          </cell>
          <cell r="U138">
            <v>0.5598655881873198</v>
          </cell>
          <cell r="W138">
            <v>0.5598655881873198</v>
          </cell>
        </row>
        <row r="141">
          <cell r="F141">
            <v>5.1474763494866738E-2</v>
          </cell>
          <cell r="M141">
            <v>1.1440789330079677E-2</v>
          </cell>
          <cell r="W141">
            <v>3.7912919041963367E-2</v>
          </cell>
        </row>
        <row r="142">
          <cell r="F142">
            <v>5.0921110192556102E-2</v>
          </cell>
          <cell r="M142">
            <v>4.4355752030419346E-2</v>
          </cell>
          <cell r="W142">
            <v>6.2256047302104517E-2</v>
          </cell>
        </row>
        <row r="155">
          <cell r="P155" t="str">
            <v>GW</v>
          </cell>
          <cell r="Q155" t="str">
            <v>Implied</v>
          </cell>
          <cell r="U155" t="str">
            <v>Average</v>
          </cell>
        </row>
        <row r="156">
          <cell r="F156" t="str">
            <v>%</v>
          </cell>
          <cell r="G156" t="str">
            <v>Management</v>
          </cell>
          <cell r="I156" t="str">
            <v>Goodwill &amp;</v>
          </cell>
          <cell r="J156" t="str">
            <v>Inv. &amp; Rec.</v>
          </cell>
          <cell r="K156" t="str">
            <v>Group</v>
          </cell>
          <cell r="M156" t="str">
            <v>%</v>
          </cell>
          <cell r="O156" t="str">
            <v>Avg Cap.</v>
          </cell>
          <cell r="P156" t="str">
            <v>Add</v>
          </cell>
          <cell r="Q156" t="str">
            <v>GW</v>
          </cell>
          <cell r="R156" t="str">
            <v>BS - 5</v>
          </cell>
          <cell r="S156" t="str">
            <v xml:space="preserve">Other </v>
          </cell>
          <cell r="U156" t="str">
            <v>Capital</v>
          </cell>
          <cell r="W156" t="str">
            <v>%</v>
          </cell>
        </row>
        <row r="157">
          <cell r="F157" t="str">
            <v>to total</v>
          </cell>
          <cell r="G157" t="str">
            <v>Net Income</v>
          </cell>
          <cell r="I157" t="str">
            <v>Patent &amp; TM</v>
          </cell>
          <cell r="J157" t="str">
            <v>CC</v>
          </cell>
          <cell r="K157" t="str">
            <v>Adjustment</v>
          </cell>
          <cell r="M157" t="str">
            <v>to total</v>
          </cell>
          <cell r="O157" t="str">
            <v>Emp. Rpt</v>
          </cell>
          <cell r="P157" t="str">
            <v>Back</v>
          </cell>
          <cell r="Q157" t="str">
            <v>(Pooling)</v>
          </cell>
          <cell r="R157" t="str">
            <v>Adj</v>
          </cell>
          <cell r="S157" t="str">
            <v>Adj</v>
          </cell>
          <cell r="U157" t="str">
            <v>Employed</v>
          </cell>
          <cell r="W157" t="str">
            <v>to total</v>
          </cell>
        </row>
        <row r="159">
          <cell r="F159">
            <v>3.7999983487358106E-2</v>
          </cell>
          <cell r="G159">
            <v>126971</v>
          </cell>
          <cell r="H159">
            <v>3.6352761880548465E-2</v>
          </cell>
          <cell r="I159">
            <v>0</v>
          </cell>
          <cell r="J159">
            <v>15833.989000000001</v>
          </cell>
          <cell r="K159">
            <v>9100</v>
          </cell>
          <cell r="M159">
            <v>3.5780561277179025E-2</v>
          </cell>
          <cell r="O159">
            <v>403661</v>
          </cell>
          <cell r="R159">
            <v>22800</v>
          </cell>
          <cell r="S159">
            <v>64429</v>
          </cell>
          <cell r="U159">
            <v>495047</v>
          </cell>
          <cell r="W159">
            <v>4.6005633438501475E-2</v>
          </cell>
        </row>
        <row r="160">
          <cell r="F160">
            <v>3.7999983487358106E-2</v>
          </cell>
          <cell r="G160">
            <v>126971</v>
          </cell>
          <cell r="H160">
            <v>3.6352761880548465E-2</v>
          </cell>
          <cell r="I160">
            <v>3500</v>
          </cell>
          <cell r="J160">
            <v>15833.989000000001</v>
          </cell>
          <cell r="K160">
            <v>9100</v>
          </cell>
          <cell r="M160">
            <v>3.5992342532124542E-2</v>
          </cell>
          <cell r="O160">
            <v>403661</v>
          </cell>
          <cell r="P160">
            <v>35066.800000000003</v>
          </cell>
          <cell r="R160">
            <v>22800</v>
          </cell>
          <cell r="S160">
            <v>64429</v>
          </cell>
          <cell r="U160">
            <v>498547</v>
          </cell>
          <cell r="W160">
            <v>4.3582411140221287E-2</v>
          </cell>
        </row>
        <row r="162">
          <cell r="F162">
            <v>0.14264485648516698</v>
          </cell>
          <cell r="G162">
            <v>169915</v>
          </cell>
          <cell r="H162">
            <v>4.8647955319981666E-2</v>
          </cell>
          <cell r="I162">
            <v>0</v>
          </cell>
          <cell r="J162">
            <v>51175.487999999998</v>
          </cell>
          <cell r="K162">
            <v>39300</v>
          </cell>
          <cell r="M162">
            <v>3.9547256074261357E-2</v>
          </cell>
          <cell r="O162">
            <v>2034197</v>
          </cell>
          <cell r="R162">
            <v>-186097</v>
          </cell>
          <cell r="U162">
            <v>1963879</v>
          </cell>
          <cell r="W162">
            <v>0.17320175835257304</v>
          </cell>
        </row>
        <row r="163">
          <cell r="F163">
            <v>0.14264485648516698</v>
          </cell>
          <cell r="G163">
            <v>169915</v>
          </cell>
          <cell r="H163">
            <v>4.8647955319981666E-2</v>
          </cell>
          <cell r="I163">
            <v>28700</v>
          </cell>
          <cell r="J163">
            <v>51175.487999999998</v>
          </cell>
          <cell r="K163">
            <v>39300</v>
          </cell>
          <cell r="M163">
            <v>4.6967865990671383E-2</v>
          </cell>
          <cell r="O163">
            <v>2034197</v>
          </cell>
          <cell r="P163">
            <v>88600</v>
          </cell>
          <cell r="R163">
            <v>-186097</v>
          </cell>
          <cell r="U163">
            <v>2052479</v>
          </cell>
          <cell r="W163">
            <v>0.16048096660270683</v>
          </cell>
        </row>
        <row r="165">
          <cell r="F165">
            <v>3.8812831601148318E-2</v>
          </cell>
          <cell r="G165">
            <v>-11757</v>
          </cell>
          <cell r="H165">
            <v>-3.366118416249445E-3</v>
          </cell>
          <cell r="J165">
            <v>14290.967999999999</v>
          </cell>
          <cell r="K165">
            <v>1800</v>
          </cell>
          <cell r="M165">
            <v>-3.5834279315630261E-3</v>
          </cell>
          <cell r="O165">
            <v>356900</v>
          </cell>
          <cell r="U165">
            <v>338300</v>
          </cell>
          <cell r="W165">
            <v>2.9573840543453335E-2</v>
          </cell>
        </row>
        <row r="167">
          <cell r="F167">
            <v>1.6375436042498567E-2</v>
          </cell>
          <cell r="G167">
            <v>38863</v>
          </cell>
          <cell r="H167">
            <v>1.1126772136659196E-2</v>
          </cell>
          <cell r="J167">
            <v>5627.8559999999998</v>
          </cell>
          <cell r="K167">
            <v>500</v>
          </cell>
          <cell r="M167">
            <v>1.1129959770854552E-2</v>
          </cell>
          <cell r="O167">
            <v>133600</v>
          </cell>
          <cell r="U167">
            <v>125700</v>
          </cell>
          <cell r="W167">
            <v>1.1070510217442884E-2</v>
          </cell>
        </row>
        <row r="169">
          <cell r="F169">
            <v>0.34160305970376498</v>
          </cell>
          <cell r="G169">
            <v>1959699</v>
          </cell>
          <cell r="H169">
            <v>0.56107671125334868</v>
          </cell>
          <cell r="I169">
            <v>0</v>
          </cell>
          <cell r="J169">
            <v>127237.713</v>
          </cell>
          <cell r="K169">
            <v>59100</v>
          </cell>
          <cell r="M169">
            <v>0.56614733763151692</v>
          </cell>
          <cell r="O169">
            <v>2652441</v>
          </cell>
          <cell r="S169">
            <v>-511320</v>
          </cell>
          <cell r="U169">
            <v>2993950</v>
          </cell>
          <cell r="W169">
            <v>0.20066334183519263</v>
          </cell>
        </row>
        <row r="170">
          <cell r="F170">
            <v>0.34160305970376498</v>
          </cell>
          <cell r="G170">
            <v>1959699</v>
          </cell>
          <cell r="H170">
            <v>0.56107671125334868</v>
          </cell>
          <cell r="I170">
            <v>2516</v>
          </cell>
          <cell r="J170">
            <v>127237.713</v>
          </cell>
          <cell r="K170">
            <v>59100</v>
          </cell>
          <cell r="M170">
            <v>0.55419895122445062</v>
          </cell>
          <cell r="O170">
            <v>2652441</v>
          </cell>
          <cell r="P170">
            <v>5906</v>
          </cell>
          <cell r="S170">
            <v>-511320</v>
          </cell>
          <cell r="U170">
            <v>2999856</v>
          </cell>
          <cell r="W170">
            <v>0.1779093139268394</v>
          </cell>
        </row>
        <row r="172">
          <cell r="F172">
            <v>4.615589691743599E-2</v>
          </cell>
          <cell r="G172">
            <v>68421</v>
          </cell>
          <cell r="H172">
            <v>1.9589452084562666E-2</v>
          </cell>
          <cell r="I172">
            <v>0</v>
          </cell>
          <cell r="J172">
            <v>41460.947</v>
          </cell>
          <cell r="K172">
            <v>38600</v>
          </cell>
          <cell r="M172">
            <v>1.6484934147713043E-2</v>
          </cell>
          <cell r="O172">
            <v>1511111</v>
          </cell>
          <cell r="R172">
            <v>-58200</v>
          </cell>
          <cell r="S172">
            <v>-38300</v>
          </cell>
          <cell r="U172">
            <v>1458255</v>
          </cell>
          <cell r="W172">
            <v>0.13257567912174215</v>
          </cell>
        </row>
        <row r="173">
          <cell r="F173">
            <v>4.615589691743599E-2</v>
          </cell>
          <cell r="G173">
            <v>68421</v>
          </cell>
          <cell r="H173">
            <v>1.9589452084562666E-2</v>
          </cell>
          <cell r="I173">
            <v>25900</v>
          </cell>
          <cell r="J173">
            <v>41460.947</v>
          </cell>
          <cell r="K173">
            <v>38600</v>
          </cell>
          <cell r="M173">
            <v>2.3611578056374167E-2</v>
          </cell>
          <cell r="O173">
            <v>1511111</v>
          </cell>
          <cell r="P173">
            <v>89700</v>
          </cell>
          <cell r="R173">
            <v>-58200</v>
          </cell>
          <cell r="S173">
            <v>-38300</v>
          </cell>
          <cell r="U173">
            <v>1547955</v>
          </cell>
          <cell r="W173">
            <v>0.12465187347089612</v>
          </cell>
        </row>
        <row r="175">
          <cell r="F175">
            <v>4.1498444127389886E-2</v>
          </cell>
          <cell r="G175">
            <v>245269</v>
          </cell>
          <cell r="H175">
            <v>7.0222377973554906E-2</v>
          </cell>
          <cell r="I175">
            <v>0</v>
          </cell>
          <cell r="J175">
            <v>14778.983999999999</v>
          </cell>
          <cell r="K175">
            <v>1200</v>
          </cell>
          <cell r="M175">
            <v>7.0855071979360459E-2</v>
          </cell>
          <cell r="O175">
            <v>291048</v>
          </cell>
          <cell r="R175">
            <v>58200</v>
          </cell>
          <cell r="S175">
            <v>-11600</v>
          </cell>
          <cell r="U175">
            <v>347237</v>
          </cell>
          <cell r="W175">
            <v>2.7978560133975712E-2</v>
          </cell>
        </row>
        <row r="177">
          <cell r="F177">
            <v>7.1934749851674751E-2</v>
          </cell>
          <cell r="G177">
            <v>335872</v>
          </cell>
          <cell r="H177">
            <v>9.6162705171602747E-2</v>
          </cell>
          <cell r="J177">
            <v>38418.254000000001</v>
          </cell>
          <cell r="K177">
            <v>16100</v>
          </cell>
          <cell r="M177">
            <v>9.8842398467760662E-2</v>
          </cell>
          <cell r="O177">
            <v>650461</v>
          </cell>
          <cell r="R177">
            <v>-35107</v>
          </cell>
          <cell r="S177">
            <v>401418</v>
          </cell>
          <cell r="U177">
            <v>390018</v>
          </cell>
          <cell r="W177">
            <v>9.5290675961074822E-2</v>
          </cell>
        </row>
        <row r="178">
          <cell r="F178">
            <v>7.1934749851674751E-2</v>
          </cell>
          <cell r="G178">
            <v>335872</v>
          </cell>
          <cell r="H178">
            <v>9.6162705171602747E-2</v>
          </cell>
          <cell r="I178">
            <v>6138</v>
          </cell>
          <cell r="J178">
            <v>38418.254000000001</v>
          </cell>
          <cell r="K178">
            <v>16100</v>
          </cell>
          <cell r="M178">
            <v>9.8405636130385984E-2</v>
          </cell>
          <cell r="O178">
            <v>650461</v>
          </cell>
          <cell r="P178">
            <v>16880</v>
          </cell>
          <cell r="R178">
            <v>-35107</v>
          </cell>
          <cell r="S178">
            <v>401418</v>
          </cell>
          <cell r="U178">
            <v>406898</v>
          </cell>
          <cell r="W178">
            <v>8.5651609485630775E-2</v>
          </cell>
        </row>
        <row r="180">
          <cell r="F180">
            <v>5.9010988630513392E-2</v>
          </cell>
          <cell r="G180">
            <v>263534</v>
          </cell>
          <cell r="H180">
            <v>7.5451786230150655E-2</v>
          </cell>
          <cell r="J180">
            <v>25900.520000000004</v>
          </cell>
          <cell r="K180">
            <v>8400</v>
          </cell>
          <cell r="M180">
            <v>7.7294088082410423E-2</v>
          </cell>
          <cell r="O180">
            <v>382945</v>
          </cell>
          <cell r="R180">
            <v>8500</v>
          </cell>
          <cell r="S180">
            <v>69566</v>
          </cell>
          <cell r="U180">
            <v>78066</v>
          </cell>
          <cell r="W180">
            <v>4.3205408700761887E-2</v>
          </cell>
        </row>
        <row r="181">
          <cell r="F181">
            <v>5.9010988630513392E-2</v>
          </cell>
          <cell r="G181">
            <v>263534</v>
          </cell>
          <cell r="H181">
            <v>7.5451786230150655E-2</v>
          </cell>
          <cell r="J181">
            <v>25900.520000000004</v>
          </cell>
          <cell r="K181">
            <v>8400</v>
          </cell>
          <cell r="M181">
            <v>7.5563404271656726E-2</v>
          </cell>
          <cell r="O181">
            <v>382945</v>
          </cell>
          <cell r="Q181">
            <v>1000000</v>
          </cell>
          <cell r="R181">
            <v>8500</v>
          </cell>
          <cell r="S181">
            <v>69566</v>
          </cell>
          <cell r="U181">
            <v>1078066</v>
          </cell>
          <cell r="W181">
            <v>0.12106390122227878</v>
          </cell>
        </row>
        <row r="183">
          <cell r="F183">
            <v>2.4262264431849263E-2</v>
          </cell>
          <cell r="G183">
            <v>21352</v>
          </cell>
          <cell r="H183">
            <v>6.1132398080937442E-3</v>
          </cell>
          <cell r="J183">
            <v>17056.338</v>
          </cell>
          <cell r="K183">
            <v>1200</v>
          </cell>
          <cell r="M183">
            <v>8.5879922825084307E-3</v>
          </cell>
          <cell r="O183">
            <v>381689</v>
          </cell>
          <cell r="R183">
            <v>58300</v>
          </cell>
          <cell r="S183">
            <v>121950</v>
          </cell>
          <cell r="U183">
            <v>180250</v>
          </cell>
          <cell r="W183">
            <v>5.2664262154042817E-2</v>
          </cell>
        </row>
        <row r="184">
          <cell r="F184">
            <v>2.4262264431849263E-2</v>
          </cell>
          <cell r="G184">
            <v>21352</v>
          </cell>
          <cell r="H184">
            <v>6.1132398080937442E-3</v>
          </cell>
          <cell r="I184">
            <v>3875</v>
          </cell>
          <cell r="J184">
            <v>17056.338</v>
          </cell>
          <cell r="K184">
            <v>1200</v>
          </cell>
          <cell r="M184">
            <v>9.5171687853402645E-3</v>
          </cell>
          <cell r="O184">
            <v>381689</v>
          </cell>
          <cell r="P184">
            <v>12163</v>
          </cell>
          <cell r="R184">
            <v>58300</v>
          </cell>
          <cell r="S184">
            <v>121950</v>
          </cell>
          <cell r="U184">
            <v>192413</v>
          </cell>
          <cell r="W184">
            <v>4.7571871683041875E-2</v>
          </cell>
        </row>
        <row r="186">
          <cell r="F186">
            <v>4.7328250102959872E-2</v>
          </cell>
          <cell r="G186">
            <v>-14418</v>
          </cell>
          <cell r="H186">
            <v>-4.1279829314863061E-3</v>
          </cell>
          <cell r="J186">
            <v>25768.029000000002</v>
          </cell>
          <cell r="K186">
            <v>1900</v>
          </cell>
          <cell r="M186">
            <v>-1.8936974931131713E-3</v>
          </cell>
          <cell r="O186">
            <v>536298</v>
          </cell>
          <cell r="R186">
            <v>-98000</v>
          </cell>
          <cell r="S186">
            <v>224119</v>
          </cell>
          <cell r="U186">
            <v>126119</v>
          </cell>
          <cell r="W186">
            <v>5.4889926397513944E-2</v>
          </cell>
        </row>
        <row r="188">
          <cell r="F188">
            <v>4.2194061361509938E-2</v>
          </cell>
          <cell r="G188">
            <v>105258</v>
          </cell>
          <cell r="H188">
            <v>3.0136165029989288E-2</v>
          </cell>
          <cell r="J188">
            <v>14076.169000000002</v>
          </cell>
          <cell r="K188">
            <v>4200</v>
          </cell>
          <cell r="M188">
            <v>2.9863284770737155E-2</v>
          </cell>
          <cell r="O188">
            <v>230568</v>
          </cell>
          <cell r="R188">
            <v>43507</v>
          </cell>
          <cell r="S188">
            <v>168336</v>
          </cell>
          <cell r="U188">
            <v>188136</v>
          </cell>
          <cell r="W188">
            <v>4.1462238577198302E-2</v>
          </cell>
        </row>
        <row r="189">
          <cell r="F189">
            <v>4.2194061361509938E-2</v>
          </cell>
          <cell r="G189">
            <v>105258</v>
          </cell>
          <cell r="H189">
            <v>3.0136165029989288E-2</v>
          </cell>
          <cell r="I189">
            <v>3400</v>
          </cell>
          <cell r="J189">
            <v>14076.169000000002</v>
          </cell>
          <cell r="K189">
            <v>4200</v>
          </cell>
          <cell r="M189">
            <v>3.0178617998490025E-2</v>
          </cell>
          <cell r="O189">
            <v>230568</v>
          </cell>
          <cell r="P189">
            <v>7300</v>
          </cell>
          <cell r="Q189">
            <v>136052</v>
          </cell>
          <cell r="R189">
            <v>43507</v>
          </cell>
          <cell r="S189">
            <v>168336</v>
          </cell>
          <cell r="U189">
            <v>331488</v>
          </cell>
          <cell r="W189">
            <v>4.8538138297155663E-2</v>
          </cell>
        </row>
        <row r="191">
          <cell r="F191">
            <v>9.9333306522484668E-4</v>
          </cell>
          <cell r="G191">
            <v>-14330</v>
          </cell>
          <cell r="H191">
            <v>-4.1027878629628775E-3</v>
          </cell>
          <cell r="J191">
            <v>454.95099999999996</v>
          </cell>
          <cell r="K191">
            <v>0</v>
          </cell>
          <cell r="M191">
            <v>-4.2069418660631297E-3</v>
          </cell>
          <cell r="O191">
            <v>91834</v>
          </cell>
          <cell r="S191">
            <v>0</v>
          </cell>
          <cell r="U191">
            <v>92594</v>
          </cell>
          <cell r="W191">
            <v>8.6065744692117255E-3</v>
          </cell>
        </row>
        <row r="192">
          <cell r="F192">
            <v>9.9333306522484668E-4</v>
          </cell>
          <cell r="G192">
            <v>-14330</v>
          </cell>
          <cell r="H192">
            <v>-4.1027878629628775E-3</v>
          </cell>
          <cell r="I192">
            <v>3338</v>
          </cell>
          <cell r="J192">
            <v>454.95099999999996</v>
          </cell>
          <cell r="K192">
            <v>0</v>
          </cell>
          <cell r="M192">
            <v>-3.1466892802734228E-3</v>
          </cell>
          <cell r="O192">
            <v>91834</v>
          </cell>
          <cell r="P192">
            <v>6215</v>
          </cell>
          <cell r="S192">
            <v>0</v>
          </cell>
          <cell r="U192">
            <v>98809</v>
          </cell>
          <cell r="W192">
            <v>8.1246441340573159E-3</v>
          </cell>
        </row>
        <row r="194">
          <cell r="F194">
            <v>1.7630130493371993E-2</v>
          </cell>
          <cell r="G194">
            <v>-6903</v>
          </cell>
          <cell r="H194">
            <v>-1.9763813411048667E-3</v>
          </cell>
          <cell r="J194">
            <v>2646.4759999999997</v>
          </cell>
          <cell r="K194">
            <v>8500</v>
          </cell>
          <cell r="M194">
            <v>-5.4160888410469902E-3</v>
          </cell>
          <cell r="O194">
            <v>141034</v>
          </cell>
          <cell r="R194">
            <v>34058</v>
          </cell>
          <cell r="U194">
            <v>175094</v>
          </cell>
          <cell r="W194">
            <v>1.4508665980482855E-2</v>
          </cell>
        </row>
        <row r="196">
          <cell r="F196">
            <v>7.15557136981331E-2</v>
          </cell>
          <cell r="G196">
            <v>205001</v>
          </cell>
          <cell r="H196">
            <v>5.8693343663311429E-2</v>
          </cell>
          <cell r="J196">
            <v>17970.637999999999</v>
          </cell>
          <cell r="K196">
            <v>-300</v>
          </cell>
          <cell r="M196">
            <v>5.7619306806287691E-2</v>
          </cell>
          <cell r="O196">
            <v>383830</v>
          </cell>
          <cell r="R196">
            <v>152039</v>
          </cell>
          <cell r="U196">
            <v>537868</v>
          </cell>
          <cell r="W196">
            <v>4.4403766764303153E-2</v>
          </cell>
        </row>
        <row r="198">
          <cell r="G198">
            <v>-40945</v>
          </cell>
          <cell r="J198">
            <v>2520.8820000000001</v>
          </cell>
          <cell r="K198">
            <v>-18600</v>
          </cell>
          <cell r="O198">
            <v>60394</v>
          </cell>
          <cell r="U198">
            <v>60284</v>
          </cell>
        </row>
        <row r="200">
          <cell r="B200" t="str">
            <v>h</v>
          </cell>
          <cell r="C200" t="str">
            <v>Total WW Operations (4)</v>
          </cell>
          <cell r="E200">
            <v>22628723</v>
          </cell>
          <cell r="G200">
            <v>3603202</v>
          </cell>
          <cell r="N200">
            <v>0</v>
          </cell>
          <cell r="O200">
            <v>11322790</v>
          </cell>
          <cell r="U200">
            <v>12909351.666666666</v>
          </cell>
          <cell r="X200">
            <v>0</v>
          </cell>
          <cell r="Y200">
            <v>0</v>
          </cell>
          <cell r="AU200">
            <v>570940</v>
          </cell>
          <cell r="AV200">
            <v>0.25900000000000001</v>
          </cell>
        </row>
        <row r="201">
          <cell r="B201" t="str">
            <v>h</v>
          </cell>
        </row>
        <row r="202">
          <cell r="B202" t="str">
            <v>h</v>
          </cell>
          <cell r="C202" t="str">
            <v>Sum</v>
          </cell>
          <cell r="E202">
            <v>22628705</v>
          </cell>
          <cell r="G202">
            <v>3451802</v>
          </cell>
          <cell r="J202">
            <v>415218.20199999999</v>
          </cell>
          <cell r="K202">
            <v>171000</v>
          </cell>
          <cell r="L202">
            <v>3356589.6270000003</v>
          </cell>
          <cell r="O202">
            <v>11322790</v>
          </cell>
          <cell r="P202">
            <v>261830.8</v>
          </cell>
          <cell r="Q202">
            <v>1136052</v>
          </cell>
          <cell r="R202">
            <v>0</v>
          </cell>
          <cell r="S202">
            <v>488598</v>
          </cell>
          <cell r="U202">
            <v>9550797</v>
          </cell>
          <cell r="AA202">
            <v>1126713.9450000001</v>
          </cell>
          <cell r="AB202">
            <v>2229875.6819999996</v>
          </cell>
          <cell r="AU202">
            <v>1016796</v>
          </cell>
        </row>
        <row r="203">
          <cell r="R203">
            <v>186097</v>
          </cell>
          <cell r="S203">
            <v>554479</v>
          </cell>
        </row>
        <row r="204">
          <cell r="F204">
            <v>1</v>
          </cell>
          <cell r="G204">
            <v>3492747</v>
          </cell>
          <cell r="H204">
            <v>1</v>
          </cell>
          <cell r="M204">
            <v>0.99999999999999978</v>
          </cell>
          <cell r="O204">
            <v>0</v>
          </cell>
          <cell r="R204">
            <v>186097</v>
          </cell>
          <cell r="U204">
            <v>9490513</v>
          </cell>
          <cell r="W204">
            <v>1</v>
          </cell>
        </row>
        <row r="205">
          <cell r="F205">
            <v>1</v>
          </cell>
          <cell r="G205">
            <v>3492747</v>
          </cell>
          <cell r="H205">
            <v>1</v>
          </cell>
          <cell r="I205">
            <v>77367</v>
          </cell>
          <cell r="J205">
            <v>1366316</v>
          </cell>
          <cell r="M205">
            <v>0.99999999999999978</v>
          </cell>
          <cell r="U205">
            <v>10856829</v>
          </cell>
          <cell r="W205">
            <v>1</v>
          </cell>
        </row>
        <row r="207">
          <cell r="G207">
            <v>151415</v>
          </cell>
          <cell r="U207">
            <v>797285</v>
          </cell>
        </row>
        <row r="209">
          <cell r="F209">
            <v>0.66679033392556897</v>
          </cell>
          <cell r="G209">
            <v>3266137</v>
          </cell>
          <cell r="H209">
            <v>0.93511983547620259</v>
          </cell>
          <cell r="M209">
            <v>0.91966664166248246</v>
          </cell>
          <cell r="U209">
            <v>6424469</v>
          </cell>
          <cell r="W209">
            <v>0.55725234510446209</v>
          </cell>
        </row>
        <row r="210">
          <cell r="F210">
            <v>0.33320966607443098</v>
          </cell>
          <cell r="G210">
            <v>226610</v>
          </cell>
          <cell r="H210">
            <v>6.4880164523797454E-2</v>
          </cell>
          <cell r="M210">
            <v>8.0333358337517174E-2</v>
          </cell>
          <cell r="U210">
            <v>4432360</v>
          </cell>
          <cell r="W210">
            <v>0.44274765489553786</v>
          </cell>
        </row>
        <row r="213">
          <cell r="F213">
            <v>5.5188267643646892E-2</v>
          </cell>
          <cell r="M213">
            <v>7.5465318392915256E-3</v>
          </cell>
          <cell r="W213">
            <v>4.0644350760896217E-2</v>
          </cell>
        </row>
        <row r="214">
          <cell r="F214">
            <v>4.3187394426734783E-2</v>
          </cell>
          <cell r="M214">
            <v>2.7031928718216604E-2</v>
          </cell>
          <cell r="W214">
            <v>5.6662782431212977E-2</v>
          </cell>
        </row>
        <row r="227">
          <cell r="P227" t="str">
            <v>GW</v>
          </cell>
          <cell r="Q227" t="str">
            <v>Implied</v>
          </cell>
          <cell r="U227" t="str">
            <v>Average</v>
          </cell>
        </row>
        <row r="228">
          <cell r="F228" t="str">
            <v>%</v>
          </cell>
          <cell r="G228" t="str">
            <v>Management</v>
          </cell>
          <cell r="I228" t="str">
            <v>Goodwill &amp;</v>
          </cell>
          <cell r="J228" t="str">
            <v>Inv. &amp; Rec.</v>
          </cell>
          <cell r="K228" t="str">
            <v>Group</v>
          </cell>
          <cell r="M228" t="str">
            <v>%</v>
          </cell>
          <cell r="O228" t="str">
            <v>Avg Cap.</v>
          </cell>
          <cell r="P228" t="str">
            <v>Add</v>
          </cell>
          <cell r="Q228" t="str">
            <v>GW</v>
          </cell>
          <cell r="R228" t="str">
            <v>BS - 5</v>
          </cell>
          <cell r="S228" t="str">
            <v xml:space="preserve">Other </v>
          </cell>
          <cell r="U228" t="str">
            <v>Capital</v>
          </cell>
          <cell r="W228" t="str">
            <v>%</v>
          </cell>
        </row>
        <row r="229">
          <cell r="F229" t="str">
            <v>to total</v>
          </cell>
          <cell r="G229" t="str">
            <v>Net Income</v>
          </cell>
          <cell r="I229" t="str">
            <v>Patent &amp; TM</v>
          </cell>
          <cell r="J229" t="str">
            <v>CC</v>
          </cell>
          <cell r="K229" t="str">
            <v>Adjustment</v>
          </cell>
          <cell r="M229" t="str">
            <v>to total</v>
          </cell>
          <cell r="O229" t="str">
            <v>Emp. Rpt</v>
          </cell>
          <cell r="P229" t="str">
            <v>Back</v>
          </cell>
          <cell r="Q229" t="str">
            <v>(Pooling)</v>
          </cell>
          <cell r="R229" t="str">
            <v>Adj</v>
          </cell>
          <cell r="S229" t="str">
            <v>Adj</v>
          </cell>
          <cell r="U229" t="str">
            <v>Employed</v>
          </cell>
          <cell r="W229" t="str">
            <v>to total</v>
          </cell>
        </row>
        <row r="231">
          <cell r="F231">
            <v>3.4016054485698041E-2</v>
          </cell>
          <cell r="G231">
            <v>101200</v>
          </cell>
          <cell r="H231">
            <v>3.126521553226249E-2</v>
          </cell>
          <cell r="J231">
            <v>11205.33</v>
          </cell>
          <cell r="K231">
            <v>1000</v>
          </cell>
          <cell r="M231">
            <v>3.2298246540095256E-2</v>
          </cell>
          <cell r="O231">
            <v>387491</v>
          </cell>
          <cell r="R231">
            <v>18500</v>
          </cell>
          <cell r="S231">
            <v>60673.051222791779</v>
          </cell>
          <cell r="U231">
            <v>469037.05122279178</v>
          </cell>
          <cell r="W231">
            <v>4.4920191089907441E-2</v>
          </cell>
        </row>
        <row r="232">
          <cell r="F232">
            <v>3.4016054485698041E-2</v>
          </cell>
          <cell r="G232">
            <v>101200</v>
          </cell>
          <cell r="H232">
            <v>3.126521553226249E-2</v>
          </cell>
          <cell r="I232">
            <v>0</v>
          </cell>
          <cell r="J232">
            <v>11205.33</v>
          </cell>
          <cell r="K232">
            <v>1000</v>
          </cell>
          <cell r="M232">
            <v>3.1578743250614695E-2</v>
          </cell>
          <cell r="O232">
            <v>387491</v>
          </cell>
          <cell r="R232">
            <v>18500</v>
          </cell>
          <cell r="S232">
            <v>60673.051222791779</v>
          </cell>
          <cell r="U232">
            <v>469037.05122279178</v>
          </cell>
          <cell r="W232">
            <v>4.114610392319059E-2</v>
          </cell>
        </row>
        <row r="234">
          <cell r="F234">
            <v>0.14355632676081476</v>
          </cell>
          <cell r="G234">
            <v>158088</v>
          </cell>
          <cell r="H234">
            <v>4.8840468310912176E-2</v>
          </cell>
          <cell r="J234">
            <v>47405.609999999993</v>
          </cell>
          <cell r="K234">
            <v>39300</v>
          </cell>
          <cell r="M234">
            <v>3.8548751002533285E-2</v>
          </cell>
          <cell r="O234">
            <v>2132332</v>
          </cell>
          <cell r="R234">
            <v>-189032</v>
          </cell>
          <cell r="U234">
            <v>2100745</v>
          </cell>
          <cell r="W234">
            <v>0.18705834982635522</v>
          </cell>
        </row>
        <row r="235">
          <cell r="F235">
            <v>0.14355632676081476</v>
          </cell>
          <cell r="G235">
            <v>158088</v>
          </cell>
          <cell r="H235">
            <v>4.8840468310912176E-2</v>
          </cell>
          <cell r="I235">
            <v>28800</v>
          </cell>
          <cell r="J235">
            <v>47405.609999999993</v>
          </cell>
          <cell r="K235">
            <v>39300</v>
          </cell>
          <cell r="M235">
            <v>4.6746020903695104E-2</v>
          </cell>
          <cell r="O235">
            <v>2132332</v>
          </cell>
          <cell r="P235">
            <v>59900</v>
          </cell>
          <cell r="R235">
            <v>-189032</v>
          </cell>
          <cell r="U235">
            <v>2160645</v>
          </cell>
          <cell r="W235">
            <v>0.17662357998856248</v>
          </cell>
        </row>
        <row r="237">
          <cell r="F237">
            <v>4.1286097088669163E-2</v>
          </cell>
          <cell r="G237">
            <v>-26548</v>
          </cell>
          <cell r="H237">
            <v>-8.2018670153211921E-3</v>
          </cell>
          <cell r="J237">
            <v>13723.905999999999</v>
          </cell>
          <cell r="K237">
            <v>5200</v>
          </cell>
          <cell r="M237">
            <v>-9.857482756913177E-3</v>
          </cell>
          <cell r="O237">
            <v>334600</v>
          </cell>
          <cell r="U237">
            <v>325800</v>
          </cell>
          <cell r="W237">
            <v>2.9501921857115122E-2</v>
          </cell>
        </row>
        <row r="239">
          <cell r="F239">
            <v>1.814343255900638E-2</v>
          </cell>
          <cell r="G239">
            <v>31713</v>
          </cell>
          <cell r="H239">
            <v>9.7975669977731251E-3</v>
          </cell>
          <cell r="J239">
            <v>5515.3559999999998</v>
          </cell>
          <cell r="K239">
            <v>1100</v>
          </cell>
          <cell r="M239">
            <v>9.5191028787523536E-3</v>
          </cell>
          <cell r="O239">
            <v>145800</v>
          </cell>
          <cell r="U239">
            <v>141900</v>
          </cell>
          <cell r="W239">
            <v>1.2855290516340061E-2</v>
          </cell>
        </row>
        <row r="241">
          <cell r="F241">
            <v>0.33407668348894931</v>
          </cell>
          <cell r="G241">
            <v>1832105</v>
          </cell>
          <cell r="H241">
            <v>0.56601934488869332</v>
          </cell>
          <cell r="J241">
            <v>116651.39</v>
          </cell>
          <cell r="K241">
            <v>32500</v>
          </cell>
          <cell r="M241">
            <v>0.58161000658401651</v>
          </cell>
          <cell r="O241">
            <v>2529989</v>
          </cell>
          <cell r="S241">
            <v>-424890</v>
          </cell>
          <cell r="U241">
            <v>2840974</v>
          </cell>
          <cell r="W241">
            <v>0.20263281282411905</v>
          </cell>
        </row>
        <row r="242">
          <cell r="F242">
            <v>0.33407668348894931</v>
          </cell>
          <cell r="G242">
            <v>1832105</v>
          </cell>
          <cell r="H242">
            <v>0.56601934488869332</v>
          </cell>
          <cell r="I242">
            <v>2329</v>
          </cell>
          <cell r="J242">
            <v>116651.39</v>
          </cell>
          <cell r="K242">
            <v>32500</v>
          </cell>
          <cell r="M242">
            <v>0.56938590828402624</v>
          </cell>
          <cell r="O242">
            <v>2529989</v>
          </cell>
          <cell r="P242">
            <v>3390</v>
          </cell>
          <cell r="S242">
            <v>-424890</v>
          </cell>
          <cell r="U242">
            <v>2844364</v>
          </cell>
          <cell r="W242">
            <v>0.18590698659470056</v>
          </cell>
        </row>
        <row r="244">
          <cell r="F244">
            <v>5.0240134076311671E-2</v>
          </cell>
          <cell r="G244">
            <v>62310</v>
          </cell>
          <cell r="H244">
            <v>1.9250351579202331E-2</v>
          </cell>
          <cell r="J244">
            <v>37494.163</v>
          </cell>
          <cell r="K244">
            <v>22300</v>
          </cell>
          <cell r="M244">
            <v>1.9711306155800044E-2</v>
          </cell>
          <cell r="O244">
            <v>1475328</v>
          </cell>
          <cell r="R244">
            <v>-51300</v>
          </cell>
          <cell r="S244">
            <v>-24000</v>
          </cell>
          <cell r="U244">
            <v>1440024</v>
          </cell>
          <cell r="W244">
            <v>0.13476402376920313</v>
          </cell>
        </row>
        <row r="245">
          <cell r="F245">
            <v>5.0240134076311671E-2</v>
          </cell>
          <cell r="G245">
            <v>62310</v>
          </cell>
          <cell r="H245">
            <v>1.9250351579202331E-2</v>
          </cell>
          <cell r="I245">
            <v>23400</v>
          </cell>
          <cell r="J245">
            <v>37494.163</v>
          </cell>
          <cell r="K245">
            <v>22300</v>
          </cell>
          <cell r="M245">
            <v>2.6630212278793759E-2</v>
          </cell>
          <cell r="O245">
            <v>1475328</v>
          </cell>
          <cell r="P245">
            <v>63800</v>
          </cell>
          <cell r="R245">
            <v>-51300</v>
          </cell>
          <cell r="S245">
            <v>-24000</v>
          </cell>
          <cell r="U245">
            <v>1503824</v>
          </cell>
          <cell r="W245">
            <v>0.12906676410118684</v>
          </cell>
        </row>
        <row r="247">
          <cell r="F247">
            <v>3.7940417189821302E-2</v>
          </cell>
          <cell r="G247">
            <v>168755</v>
          </cell>
          <cell r="H247">
            <v>5.2135982679317752E-2</v>
          </cell>
          <cell r="J247">
            <v>13499.948</v>
          </cell>
          <cell r="K247">
            <v>400</v>
          </cell>
          <cell r="M247">
            <v>5.3333008515885419E-2</v>
          </cell>
          <cell r="O247">
            <v>216487</v>
          </cell>
          <cell r="R247">
            <v>51300</v>
          </cell>
          <cell r="S247">
            <v>-10100</v>
          </cell>
          <cell r="U247">
            <v>267558</v>
          </cell>
          <cell r="W247">
            <v>2.2720447512236772E-2</v>
          </cell>
        </row>
        <row r="249">
          <cell r="F249">
            <v>7.5101975938488871E-2</v>
          </cell>
          <cell r="G249">
            <v>309732</v>
          </cell>
          <cell r="H249">
            <v>9.5690096217773968E-2</v>
          </cell>
          <cell r="J249">
            <v>35064.9</v>
          </cell>
          <cell r="K249">
            <v>4700</v>
          </cell>
          <cell r="M249">
            <v>0.10158302158691417</v>
          </cell>
          <cell r="O249">
            <v>539127</v>
          </cell>
          <cell r="R249">
            <v>-8900</v>
          </cell>
          <cell r="S249">
            <v>361479.36322933028</v>
          </cell>
          <cell r="U249">
            <v>352579.36322933028</v>
          </cell>
          <cell r="W249">
            <v>8.583395298478827E-2</v>
          </cell>
        </row>
        <row r="250">
          <cell r="F250">
            <v>7.5101975938488871E-2</v>
          </cell>
          <cell r="G250">
            <v>309732</v>
          </cell>
          <cell r="H250">
            <v>9.5690096217773968E-2</v>
          </cell>
          <cell r="I250">
            <v>6138</v>
          </cell>
          <cell r="J250">
            <v>35064.9</v>
          </cell>
          <cell r="K250">
            <v>4700</v>
          </cell>
          <cell r="M250">
            <v>0.10125013469603479</v>
          </cell>
          <cell r="O250">
            <v>539127</v>
          </cell>
          <cell r="P250">
            <v>10742</v>
          </cell>
          <cell r="R250">
            <v>-8900</v>
          </cell>
          <cell r="S250">
            <v>361479.36322933028</v>
          </cell>
          <cell r="U250">
            <v>363321.36322933028</v>
          </cell>
          <cell r="W250">
            <v>7.9569519103625655E-2</v>
          </cell>
        </row>
        <row r="252">
          <cell r="F252">
            <v>6.3054349288591036E-2</v>
          </cell>
          <cell r="G252">
            <v>332348</v>
          </cell>
          <cell r="H252">
            <v>0.10267719221063611</v>
          </cell>
          <cell r="J252">
            <v>18958.394</v>
          </cell>
          <cell r="K252">
            <v>13300</v>
          </cell>
          <cell r="M252">
            <v>0.10216119939242926</v>
          </cell>
          <cell r="O252">
            <v>270563</v>
          </cell>
          <cell r="R252">
            <v>10200</v>
          </cell>
          <cell r="S252">
            <v>49786.421523364108</v>
          </cell>
          <cell r="U252">
            <v>59986.421523364108</v>
          </cell>
          <cell r="W252">
            <v>3.1818056566776512E-2</v>
          </cell>
        </row>
        <row r="253">
          <cell r="F253">
            <v>6.3054349288591036E-2</v>
          </cell>
          <cell r="G253">
            <v>332348</v>
          </cell>
          <cell r="H253">
            <v>0.10267719221063611</v>
          </cell>
          <cell r="J253">
            <v>18958.394</v>
          </cell>
          <cell r="K253">
            <v>13300</v>
          </cell>
          <cell r="M253">
            <v>9.9885369373951871E-2</v>
          </cell>
          <cell r="O253">
            <v>270563</v>
          </cell>
          <cell r="Q253">
            <v>800000</v>
          </cell>
          <cell r="R253">
            <v>10200</v>
          </cell>
          <cell r="S253">
            <v>49786.421523364108</v>
          </cell>
          <cell r="U253">
            <v>859986.42152336414</v>
          </cell>
          <cell r="W253">
            <v>9.9681352927044206E-2</v>
          </cell>
        </row>
        <row r="255">
          <cell r="F255">
            <v>2.3377093577113515E-2</v>
          </cell>
          <cell r="G255">
            <v>26355</v>
          </cell>
          <cell r="H255">
            <v>8.1422406655412838E-3</v>
          </cell>
          <cell r="J255">
            <v>14385.963</v>
          </cell>
          <cell r="K255">
            <v>0</v>
          </cell>
          <cell r="M255">
            <v>1.0676211005434446E-2</v>
          </cell>
          <cell r="O255">
            <v>348292</v>
          </cell>
          <cell r="R255">
            <v>47600</v>
          </cell>
          <cell r="S255">
            <v>105239.52280467781</v>
          </cell>
          <cell r="U255">
            <v>152839.52280467781</v>
          </cell>
          <cell r="W255">
            <v>4.8237964134107719E-2</v>
          </cell>
        </row>
        <row r="256">
          <cell r="F256">
            <v>2.3377093577113515E-2</v>
          </cell>
          <cell r="G256">
            <v>26355</v>
          </cell>
          <cell r="H256">
            <v>8.1422406655412838E-3</v>
          </cell>
          <cell r="I256">
            <v>3901</v>
          </cell>
          <cell r="J256">
            <v>14385.963</v>
          </cell>
          <cell r="K256">
            <v>0</v>
          </cell>
          <cell r="M256">
            <v>1.166502839953179E-2</v>
          </cell>
          <cell r="O256">
            <v>348292</v>
          </cell>
          <cell r="P256">
            <v>8288</v>
          </cell>
          <cell r="R256">
            <v>47600</v>
          </cell>
          <cell r="S256">
            <v>105239.52280467781</v>
          </cell>
          <cell r="U256">
            <v>161127.52280467781</v>
          </cell>
          <cell r="W256">
            <v>4.491588450171094E-2</v>
          </cell>
        </row>
        <row r="258">
          <cell r="F258">
            <v>5.0337503000659277E-2</v>
          </cell>
          <cell r="G258">
            <v>8489</v>
          </cell>
          <cell r="H258">
            <v>2.6226325558634019E-3</v>
          </cell>
          <cell r="J258">
            <v>21804.145</v>
          </cell>
          <cell r="K258">
            <v>36300</v>
          </cell>
          <cell r="M258">
            <v>-6.9972996042533177E-3</v>
          </cell>
          <cell r="O258">
            <v>602223</v>
          </cell>
          <cell r="R258">
            <v>-84900</v>
          </cell>
          <cell r="S258">
            <v>214328.56552532362</v>
          </cell>
          <cell r="U258">
            <v>129428.56552532362</v>
          </cell>
          <cell r="W258">
            <v>6.4510243014835753E-2</v>
          </cell>
        </row>
        <row r="260">
          <cell r="F260">
            <v>3.8123489358320196E-2</v>
          </cell>
          <cell r="G260">
            <v>70642</v>
          </cell>
          <cell r="H260">
            <v>2.1824479798716271E-2</v>
          </cell>
          <cell r="J260">
            <v>13607.424000000001</v>
          </cell>
          <cell r="K260">
            <v>700</v>
          </cell>
          <cell r="M260">
            <v>2.2913186972867292E-2</v>
          </cell>
          <cell r="O260">
            <v>364743</v>
          </cell>
          <cell r="R260">
            <v>17500</v>
          </cell>
          <cell r="S260">
            <v>146748.0756945124</v>
          </cell>
          <cell r="U260">
            <v>164248.0756945124</v>
          </cell>
          <cell r="W260">
            <v>5.0919671534134743E-2</v>
          </cell>
        </row>
        <row r="261">
          <cell r="F261">
            <v>3.8123489358320196E-2</v>
          </cell>
          <cell r="G261">
            <v>70642</v>
          </cell>
          <cell r="H261">
            <v>2.1824479798716271E-2</v>
          </cell>
          <cell r="I261">
            <v>3400</v>
          </cell>
          <cell r="J261">
            <v>13607.424000000001</v>
          </cell>
          <cell r="K261">
            <v>700</v>
          </cell>
          <cell r="M261">
            <v>2.3471866129074419E-2</v>
          </cell>
          <cell r="O261">
            <v>364743</v>
          </cell>
          <cell r="P261">
            <v>3900</v>
          </cell>
          <cell r="R261">
            <v>17500</v>
          </cell>
          <cell r="S261">
            <v>146748.0756945124</v>
          </cell>
          <cell r="U261">
            <v>168148.0756945124</v>
          </cell>
          <cell r="W261">
            <v>4.6985388145527565E-2</v>
          </cell>
        </row>
        <row r="263">
          <cell r="F263">
            <v>1.8590725412429434E-6</v>
          </cell>
          <cell r="G263">
            <v>-9442</v>
          </cell>
          <cell r="H263">
            <v>-2.9170569669527907E-3</v>
          </cell>
          <cell r="J263">
            <v>83.712000000000003</v>
          </cell>
          <cell r="K263">
            <v>0</v>
          </cell>
          <cell r="M263">
            <v>-3.0099063758655883E-3</v>
          </cell>
          <cell r="O263">
            <v>90458</v>
          </cell>
          <cell r="S263">
            <v>0</v>
          </cell>
          <cell r="U263">
            <v>92175</v>
          </cell>
          <cell r="W263">
            <v>8.7073144695067363E-3</v>
          </cell>
        </row>
        <row r="264">
          <cell r="F264">
            <v>1.8590725412429434E-6</v>
          </cell>
          <cell r="G264">
            <v>-9442</v>
          </cell>
          <cell r="H264">
            <v>-2.9170569669527907E-3</v>
          </cell>
          <cell r="I264">
            <v>2877</v>
          </cell>
          <cell r="J264">
            <v>83.712000000000003</v>
          </cell>
          <cell r="K264">
            <v>0</v>
          </cell>
          <cell r="M264">
            <v>-2.0381969929804231E-3</v>
          </cell>
          <cell r="O264">
            <v>90458</v>
          </cell>
          <cell r="P264">
            <v>2877</v>
          </cell>
          <cell r="S264">
            <v>0</v>
          </cell>
          <cell r="U264">
            <v>95052</v>
          </cell>
          <cell r="W264">
            <v>8.2294138569451274E-3</v>
          </cell>
        </row>
        <row r="266">
          <cell r="F266">
            <v>2.0781921263165429E-2</v>
          </cell>
          <cell r="G266">
            <v>-13421</v>
          </cell>
          <cell r="H266">
            <v>-4.1463483958349293E-3</v>
          </cell>
          <cell r="J266">
            <v>2893.6950000000002</v>
          </cell>
          <cell r="K266">
            <v>9700</v>
          </cell>
          <cell r="M266">
            <v>-8.469416120186932E-3</v>
          </cell>
          <cell r="O266">
            <v>140487</v>
          </cell>
          <cell r="R266">
            <v>45286</v>
          </cell>
          <cell r="U266">
            <v>185777</v>
          </cell>
          <cell r="W266">
            <v>1.6379738580878205E-2</v>
          </cell>
        </row>
        <row r="268">
          <cell r="F268">
            <v>6.9962662851849808E-2</v>
          </cell>
          <cell r="G268">
            <v>184498</v>
          </cell>
          <cell r="H268">
            <v>5.6999700941416646E-2</v>
          </cell>
          <cell r="J268">
            <v>13285.47</v>
          </cell>
          <cell r="K268">
            <v>3800</v>
          </cell>
          <cell r="M268">
            <v>5.389700076397326E-2</v>
          </cell>
          <cell r="O268">
            <v>331552</v>
          </cell>
          <cell r="R268">
            <v>143746</v>
          </cell>
          <cell r="U268">
            <v>478931</v>
          </cell>
          <cell r="W268">
            <v>4.1907365376100125E-2</v>
          </cell>
        </row>
        <row r="270">
          <cell r="G270">
            <v>-38774</v>
          </cell>
          <cell r="J270">
            <v>2591.98</v>
          </cell>
          <cell r="K270">
            <v>13900</v>
          </cell>
          <cell r="O270">
            <v>54977</v>
          </cell>
          <cell r="U270">
            <v>54345</v>
          </cell>
        </row>
        <row r="272">
          <cell r="B272" t="str">
            <v>h</v>
          </cell>
          <cell r="C272" t="str">
            <v>Total WW Operations (4)</v>
          </cell>
          <cell r="E272">
            <v>21619658</v>
          </cell>
          <cell r="N272">
            <v>0</v>
          </cell>
          <cell r="O272">
            <v>10902704</v>
          </cell>
          <cell r="U272">
            <v>12342941</v>
          </cell>
          <cell r="X272">
            <v>0</v>
          </cell>
          <cell r="Y272">
            <v>0</v>
          </cell>
          <cell r="AU272">
            <v>522397</v>
          </cell>
          <cell r="AV272">
            <v>0.27800000000000002</v>
          </cell>
        </row>
        <row r="273">
          <cell r="B273" t="str">
            <v>h</v>
          </cell>
        </row>
        <row r="274">
          <cell r="B274" t="str">
            <v>h</v>
          </cell>
          <cell r="C274" t="str">
            <v>Sum</v>
          </cell>
          <cell r="E274">
            <v>21619678</v>
          </cell>
          <cell r="G274">
            <v>3198050</v>
          </cell>
          <cell r="J274">
            <v>368171.38600000006</v>
          </cell>
          <cell r="K274">
            <v>184200</v>
          </cell>
          <cell r="L274">
            <v>3057726.216</v>
          </cell>
          <cell r="O274">
            <v>10902704</v>
          </cell>
          <cell r="P274">
            <v>152897</v>
          </cell>
          <cell r="Q274">
            <v>800000</v>
          </cell>
          <cell r="R274">
            <v>0</v>
          </cell>
          <cell r="S274">
            <v>479264.99999999988</v>
          </cell>
          <cell r="U274">
            <v>9256348</v>
          </cell>
          <cell r="AA274">
            <v>1096589.97</v>
          </cell>
          <cell r="AB274">
            <v>1961136.2459999996</v>
          </cell>
          <cell r="AU274">
            <v>930081</v>
          </cell>
        </row>
        <row r="275">
          <cell r="R275">
            <v>189032</v>
          </cell>
          <cell r="S275">
            <v>904154.99999999988</v>
          </cell>
        </row>
        <row r="276">
          <cell r="F276">
            <v>1</v>
          </cell>
          <cell r="G276">
            <v>3236824</v>
          </cell>
          <cell r="H276">
            <v>0.99999999999999989</v>
          </cell>
          <cell r="M276">
            <v>0.99999999999999989</v>
          </cell>
          <cell r="R276">
            <v>189032</v>
          </cell>
          <cell r="U276">
            <v>9202003</v>
          </cell>
          <cell r="W276">
            <v>1.0000000000000002</v>
          </cell>
        </row>
        <row r="277">
          <cell r="F277">
            <v>1</v>
          </cell>
          <cell r="G277">
            <v>3236824</v>
          </cell>
          <cell r="H277">
            <v>0.99999999999999989</v>
          </cell>
          <cell r="I277">
            <v>70845</v>
          </cell>
          <cell r="J277">
            <v>952897</v>
          </cell>
          <cell r="M277">
            <v>0.99999999999999978</v>
          </cell>
          <cell r="U277">
            <v>10154900</v>
          </cell>
          <cell r="W277">
            <v>0.99999999999999989</v>
          </cell>
        </row>
        <row r="279">
          <cell r="G279">
            <v>107185</v>
          </cell>
          <cell r="U279">
            <v>353183</v>
          </cell>
        </row>
        <row r="281">
          <cell r="F281">
            <v>0.65227749167425986</v>
          </cell>
          <cell r="G281">
            <v>3021551</v>
          </cell>
          <cell r="H281">
            <v>0.93349252229963697</v>
          </cell>
          <cell r="M281">
            <v>0.93076383402058038</v>
          </cell>
          <cell r="U281">
            <v>5688297.9116699984</v>
          </cell>
          <cell r="W281">
            <v>0.52614657743937054</v>
          </cell>
        </row>
        <row r="282">
          <cell r="F282">
            <v>0.3477225083257402</v>
          </cell>
          <cell r="G282">
            <v>215273</v>
          </cell>
          <cell r="H282">
            <v>6.6507477700363068E-2</v>
          </cell>
          <cell r="M282">
            <v>6.9236165979419589E-2</v>
          </cell>
          <cell r="U282">
            <v>4466602.0883300016</v>
          </cell>
          <cell r="W282">
            <v>0.47385342256062934</v>
          </cell>
        </row>
        <row r="285">
          <cell r="F285">
            <v>5.9429529647675547E-2</v>
          </cell>
          <cell r="M285">
            <v>-3.3837987816082458E-4</v>
          </cell>
          <cell r="W285">
            <v>4.2357212373455182E-2</v>
          </cell>
        </row>
        <row r="286">
          <cell r="F286">
            <v>3.812534843086144E-2</v>
          </cell>
          <cell r="M286">
            <v>2.1433669136093993E-2</v>
          </cell>
          <cell r="W286">
            <v>5.5214802002472689E-2</v>
          </cell>
        </row>
        <row r="296">
          <cell r="P296" t="str">
            <v>GW</v>
          </cell>
          <cell r="Q296" t="str">
            <v>Implied</v>
          </cell>
          <cell r="U296" t="str">
            <v>Average</v>
          </cell>
          <cell r="BC296">
            <v>1995</v>
          </cell>
        </row>
        <row r="297">
          <cell r="F297" t="str">
            <v>%</v>
          </cell>
          <cell r="G297" t="str">
            <v>Management</v>
          </cell>
          <cell r="I297" t="str">
            <v>Goodwill &amp;</v>
          </cell>
          <cell r="J297" t="str">
            <v>Inv. &amp; Rec.</v>
          </cell>
          <cell r="K297" t="str">
            <v>Group</v>
          </cell>
          <cell r="M297" t="str">
            <v>%</v>
          </cell>
          <cell r="O297" t="str">
            <v>Avg Cap.</v>
          </cell>
          <cell r="P297" t="str">
            <v>Add</v>
          </cell>
          <cell r="Q297" t="str">
            <v>GW</v>
          </cell>
          <cell r="R297" t="str">
            <v>BS - 5</v>
          </cell>
          <cell r="S297" t="str">
            <v xml:space="preserve">Other </v>
          </cell>
          <cell r="U297" t="str">
            <v>Capital</v>
          </cell>
          <cell r="W297" t="str">
            <v>%</v>
          </cell>
        </row>
        <row r="298">
          <cell r="F298" t="str">
            <v>to total</v>
          </cell>
          <cell r="G298" t="str">
            <v>Net Income</v>
          </cell>
          <cell r="I298" t="str">
            <v>Patent &amp; TM</v>
          </cell>
          <cell r="J298" t="str">
            <v>CC</v>
          </cell>
          <cell r="K298" t="str">
            <v>Adjustment</v>
          </cell>
          <cell r="M298" t="str">
            <v>to total</v>
          </cell>
          <cell r="O298" t="str">
            <v>Emp. Rpt</v>
          </cell>
          <cell r="P298" t="str">
            <v>Back</v>
          </cell>
          <cell r="Q298" t="str">
            <v>(Pooling)</v>
          </cell>
          <cell r="R298" t="str">
            <v>Adj</v>
          </cell>
          <cell r="S298" t="str">
            <v>Adj</v>
          </cell>
          <cell r="U298" t="str">
            <v>Employed</v>
          </cell>
          <cell r="W298" t="str">
            <v>to total</v>
          </cell>
          <cell r="BC298" t="str">
            <v>SEGMENT CAP. EMPL.</v>
          </cell>
          <cell r="BF298" t="str">
            <v>SEG. VC</v>
          </cell>
          <cell r="BI298" t="str">
            <v>SEG. SALES</v>
          </cell>
        </row>
        <row r="300">
          <cell r="F300">
            <v>3.300852930091646E-2</v>
          </cell>
          <cell r="G300">
            <v>88545</v>
          </cell>
          <cell r="H300">
            <v>3.1327394177835012E-2</v>
          </cell>
          <cell r="I300">
            <v>0</v>
          </cell>
          <cell r="J300">
            <v>9513.18</v>
          </cell>
          <cell r="K300">
            <v>5300</v>
          </cell>
          <cell r="M300">
            <v>3.0340810186162699E-2</v>
          </cell>
          <cell r="O300">
            <v>326479</v>
          </cell>
          <cell r="R300">
            <v>13500</v>
          </cell>
          <cell r="S300">
            <v>48523.370266907441</v>
          </cell>
          <cell r="U300">
            <v>387420.37026690744</v>
          </cell>
          <cell r="W300">
            <v>3.933390640682223E-2</v>
          </cell>
          <cell r="BC300">
            <v>3199050</v>
          </cell>
          <cell r="BD300">
            <v>0.32125264198301307</v>
          </cell>
          <cell r="BF300">
            <v>-76911.65399999998</v>
          </cell>
          <cell r="BG300">
            <v>-4.3003669223285766E-2</v>
          </cell>
          <cell r="BI300">
            <v>5789961</v>
          </cell>
          <cell r="BJ300">
            <v>0.30961179446001841</v>
          </cell>
        </row>
        <row r="301">
          <cell r="F301">
            <v>3.300852930091646E-2</v>
          </cell>
          <cell r="G301">
            <v>88545</v>
          </cell>
          <cell r="I301">
            <v>0</v>
          </cell>
          <cell r="J301">
            <v>9513.18</v>
          </cell>
          <cell r="K301">
            <v>5300</v>
          </cell>
          <cell r="M301">
            <v>2.9462387887943239E-2</v>
          </cell>
          <cell r="O301">
            <v>326479</v>
          </cell>
          <cell r="R301">
            <v>13500</v>
          </cell>
          <cell r="S301">
            <v>48523.370266907441</v>
          </cell>
          <cell r="U301">
            <v>387420.37026690744</v>
          </cell>
          <cell r="W301">
            <v>3.9013898771481162E-2</v>
          </cell>
        </row>
        <row r="303">
          <cell r="F303">
            <v>0.15331608764414958</v>
          </cell>
          <cell r="G303">
            <v>156448</v>
          </cell>
          <cell r="H303">
            <v>5.5351608383691145E-2</v>
          </cell>
          <cell r="I303">
            <v>0</v>
          </cell>
          <cell r="J303">
            <v>42040.965000000004</v>
          </cell>
          <cell r="K303">
            <v>21100</v>
          </cell>
          <cell r="M303">
            <v>4.8830128919256234E-2</v>
          </cell>
          <cell r="O303">
            <v>2165726</v>
          </cell>
          <cell r="R303">
            <v>-183526</v>
          </cell>
          <cell r="U303">
            <v>2168147</v>
          </cell>
          <cell r="W303">
            <v>0.20068775700399968</v>
          </cell>
          <cell r="BC303">
            <v>2180942.4</v>
          </cell>
          <cell r="BD303">
            <v>0.21901299073561625</v>
          </cell>
          <cell r="BF303">
            <v>1424392.202</v>
          </cell>
          <cell r="BG303">
            <v>0.79642145128013575</v>
          </cell>
          <cell r="BI303">
            <v>6274641</v>
          </cell>
          <cell r="BJ303">
            <v>0.33552952422346272</v>
          </cell>
        </row>
        <row r="304">
          <cell r="F304">
            <v>0.15331608764414958</v>
          </cell>
          <cell r="G304">
            <v>156448</v>
          </cell>
          <cell r="I304">
            <v>31100</v>
          </cell>
          <cell r="J304">
            <v>42040.965000000004</v>
          </cell>
          <cell r="K304">
            <v>21100</v>
          </cell>
          <cell r="M304">
            <v>5.8389963102722507E-2</v>
          </cell>
          <cell r="O304">
            <v>2165726</v>
          </cell>
          <cell r="P304">
            <v>31100</v>
          </cell>
          <cell r="R304">
            <v>-183526</v>
          </cell>
          <cell r="U304">
            <v>2199247</v>
          </cell>
          <cell r="W304">
            <v>0.20217812916472086</v>
          </cell>
          <cell r="BC304">
            <v>4578058</v>
          </cell>
          <cell r="BD304">
            <v>0.45973436728137063</v>
          </cell>
          <cell r="BF304">
            <v>441009.95500000007</v>
          </cell>
          <cell r="BG304">
            <v>0.24658221794315005</v>
          </cell>
          <cell r="BI304">
            <v>6636110</v>
          </cell>
          <cell r="BJ304">
            <v>0.35485868131651888</v>
          </cell>
        </row>
        <row r="306">
          <cell r="F306">
            <v>4.7255633903136952E-2</v>
          </cell>
          <cell r="G306">
            <v>-42927</v>
          </cell>
          <cell r="H306">
            <v>-1.518765655736545E-2</v>
          </cell>
          <cell r="J306">
            <v>14072.508000000002</v>
          </cell>
          <cell r="K306">
            <v>-4600</v>
          </cell>
          <cell r="M306">
            <v>-1.3235379841420782E-2</v>
          </cell>
          <cell r="O306">
            <v>327900</v>
          </cell>
          <cell r="U306">
            <v>328500</v>
          </cell>
          <cell r="W306">
            <v>3.2928132197442991E-2</v>
          </cell>
          <cell r="BC306">
            <v>9958050.4000000004</v>
          </cell>
          <cell r="BD306">
            <v>0.99999999999999989</v>
          </cell>
          <cell r="BF306">
            <v>1788490.503</v>
          </cell>
          <cell r="BG306">
            <v>1</v>
          </cell>
          <cell r="BI306">
            <v>18700712</v>
          </cell>
          <cell r="BJ306">
            <v>1</v>
          </cell>
        </row>
        <row r="308">
          <cell r="F308">
            <v>2.0580446348780732E-2</v>
          </cell>
          <cell r="G308">
            <v>40048</v>
          </cell>
          <cell r="H308">
            <v>1.4169060726567697E-2</v>
          </cell>
          <cell r="J308">
            <v>5522.1060000000007</v>
          </cell>
          <cell r="K308">
            <v>-500</v>
          </cell>
          <cell r="M308">
            <v>1.4218719514805652E-2</v>
          </cell>
          <cell r="O308">
            <v>162100</v>
          </cell>
          <cell r="U308">
            <v>162400</v>
          </cell>
          <cell r="W308">
            <v>1.6278286761834428E-2</v>
          </cell>
          <cell r="BC308">
            <v>0</v>
          </cell>
          <cell r="BF308">
            <v>0</v>
          </cell>
          <cell r="BI308">
            <v>0</v>
          </cell>
        </row>
        <row r="310">
          <cell r="F310">
            <v>0.33552952422346272</v>
          </cell>
          <cell r="G310">
            <v>1680293</v>
          </cell>
          <cell r="H310">
            <v>0.59449094974597017</v>
          </cell>
          <cell r="I310">
            <v>0</v>
          </cell>
          <cell r="J310">
            <v>161956.769</v>
          </cell>
          <cell r="K310">
            <v>95800</v>
          </cell>
          <cell r="M310">
            <v>0.6004032933759812</v>
          </cell>
          <cell r="O310">
            <v>2761752</v>
          </cell>
          <cell r="S310">
            <v>-581234</v>
          </cell>
          <cell r="U310">
            <v>3010479</v>
          </cell>
          <cell r="W310">
            <v>0.22076645471034576</v>
          </cell>
          <cell r="BF310" t="str">
            <v>CAP INTENSITY</v>
          </cell>
          <cell r="BI310" t="str">
            <v>ADJ NI</v>
          </cell>
          <cell r="BJ310" t="str">
            <v>MARGIN</v>
          </cell>
        </row>
        <row r="311">
          <cell r="F311">
            <v>0.33552952422346272</v>
          </cell>
          <cell r="G311">
            <v>1680293</v>
          </cell>
          <cell r="I311">
            <v>1061</v>
          </cell>
          <cell r="J311">
            <v>161956.769</v>
          </cell>
          <cell r="K311">
            <v>95800</v>
          </cell>
          <cell r="M311">
            <v>0.58339488413405627</v>
          </cell>
          <cell r="O311">
            <v>2761752</v>
          </cell>
          <cell r="P311">
            <v>424.40000000000003</v>
          </cell>
          <cell r="S311">
            <v>-581234</v>
          </cell>
          <cell r="U311">
            <v>3010903.4</v>
          </cell>
          <cell r="W311">
            <v>0.21901299073561631</v>
          </cell>
          <cell r="BE311" t="str">
            <v>CON</v>
          </cell>
          <cell r="BF311">
            <v>0.55251667498278489</v>
          </cell>
          <cell r="BH311" t="str">
            <v>CON</v>
          </cell>
          <cell r="BI311">
            <v>258988.59600000002</v>
          </cell>
          <cell r="BJ311">
            <v>4.473062875553048E-2</v>
          </cell>
        </row>
        <row r="313">
          <cell r="F313">
            <v>5.7471341198131923E-2</v>
          </cell>
          <cell r="G313">
            <v>89072</v>
          </cell>
          <cell r="H313">
            <v>3.1513847808550682E-2</v>
          </cell>
          <cell r="I313">
            <v>0</v>
          </cell>
          <cell r="J313">
            <v>36142.085000000006</v>
          </cell>
          <cell r="K313">
            <v>40600</v>
          </cell>
          <cell r="M313">
            <v>2.4888051928882653E-2</v>
          </cell>
          <cell r="O313">
            <v>1462347</v>
          </cell>
          <cell r="R313">
            <v>-42800</v>
          </cell>
          <cell r="S313">
            <v>-21800</v>
          </cell>
          <cell r="U313">
            <v>1437060</v>
          </cell>
          <cell r="W313">
            <v>0.14151483719557539</v>
          </cell>
        </row>
        <row r="314">
          <cell r="F314">
            <v>5.7471341198131923E-2</v>
          </cell>
          <cell r="G314">
            <v>89072</v>
          </cell>
          <cell r="I314">
            <v>40400</v>
          </cell>
          <cell r="J314">
            <v>36142.085000000006</v>
          </cell>
          <cell r="K314">
            <v>40600</v>
          </cell>
          <cell r="M314">
            <v>3.842253477015857E-2</v>
          </cell>
          <cell r="O314">
            <v>1462347</v>
          </cell>
          <cell r="P314">
            <v>40400</v>
          </cell>
          <cell r="R314">
            <v>-42800</v>
          </cell>
          <cell r="S314">
            <v>-21800</v>
          </cell>
          <cell r="U314">
            <v>1477460</v>
          </cell>
          <cell r="W314">
            <v>0.14442053838168967</v>
          </cell>
          <cell r="BE314" t="str">
            <v>PHARM</v>
          </cell>
          <cell r="BF314">
            <v>0.3475804273105027</v>
          </cell>
          <cell r="BH314" t="str">
            <v>PHARM</v>
          </cell>
          <cell r="BI314">
            <v>1653391.1540000001</v>
          </cell>
          <cell r="BJ314">
            <v>0.26350370547095842</v>
          </cell>
        </row>
        <row r="315">
          <cell r="BE315" t="str">
            <v>PROF</v>
          </cell>
          <cell r="BF315">
            <v>0.68987072245637882</v>
          </cell>
          <cell r="BH315" t="str">
            <v>PROF</v>
          </cell>
          <cell r="BI315">
            <v>921706.04500000004</v>
          </cell>
          <cell r="BJ315">
            <v>0.13889252061825377</v>
          </cell>
        </row>
        <row r="316">
          <cell r="F316">
            <v>3.6215466020758993E-2</v>
          </cell>
          <cell r="G316">
            <v>139485</v>
          </cell>
          <cell r="H316">
            <v>4.9350065807163779E-2</v>
          </cell>
          <cell r="I316">
            <v>0</v>
          </cell>
          <cell r="J316">
            <v>10573.64</v>
          </cell>
          <cell r="K316">
            <v>500</v>
          </cell>
          <cell r="M316">
            <v>4.9186871916839757E-2</v>
          </cell>
          <cell r="O316">
            <v>191822</v>
          </cell>
          <cell r="R316">
            <v>42800</v>
          </cell>
          <cell r="S316">
            <v>-11600</v>
          </cell>
          <cell r="U316">
            <v>245968</v>
          </cell>
          <cell r="W316">
            <v>2.2396150957420344E-2</v>
          </cell>
        </row>
        <row r="317">
          <cell r="BF317">
            <v>0.53249578946512843</v>
          </cell>
          <cell r="BI317">
            <v>2834085.7949999999</v>
          </cell>
          <cell r="BJ317">
            <v>0.15154961987543575</v>
          </cell>
        </row>
        <row r="318">
          <cell r="F318">
            <v>7.9988505250495279E-2</v>
          </cell>
          <cell r="G318">
            <v>276758</v>
          </cell>
          <cell r="H318">
            <v>9.7917521688059894E-2</v>
          </cell>
          <cell r="I318">
            <v>0</v>
          </cell>
          <cell r="J318">
            <v>32271.797000000002</v>
          </cell>
          <cell r="K318">
            <v>3800</v>
          </cell>
          <cell r="M318">
            <v>0.10275751973460048</v>
          </cell>
          <cell r="O318">
            <v>505217</v>
          </cell>
          <cell r="R318">
            <v>-7900</v>
          </cell>
          <cell r="S318">
            <v>328414.26294545946</v>
          </cell>
          <cell r="U318">
            <v>320514.26294545946</v>
          </cell>
          <cell r="W318">
            <v>8.360112755958235E-2</v>
          </cell>
        </row>
        <row r="319">
          <cell r="F319">
            <v>7.9988505250495279E-2</v>
          </cell>
          <cell r="G319">
            <v>276758</v>
          </cell>
          <cell r="I319">
            <v>4604</v>
          </cell>
          <cell r="J319">
            <v>32271.797000000002</v>
          </cell>
          <cell r="K319">
            <v>3800</v>
          </cell>
          <cell r="M319">
            <v>0.10140701015722073</v>
          </cell>
          <cell r="O319">
            <v>505217</v>
          </cell>
          <cell r="P319">
            <v>4604</v>
          </cell>
          <cell r="R319">
            <v>-7900</v>
          </cell>
          <cell r="S319">
            <v>328414.26294545946</v>
          </cell>
          <cell r="U319">
            <v>325118.26294545946</v>
          </cell>
          <cell r="W319">
            <v>8.3383315969706231E-2</v>
          </cell>
          <cell r="BJ319">
            <v>0</v>
          </cell>
        </row>
        <row r="321">
          <cell r="F321">
            <v>2.768006907972274E-2</v>
          </cell>
          <cell r="G321">
            <v>189534</v>
          </cell>
          <cell r="H321">
            <v>6.705749989385941E-2</v>
          </cell>
          <cell r="I321">
            <v>0</v>
          </cell>
          <cell r="J321">
            <v>5353.1280000000006</v>
          </cell>
          <cell r="K321">
            <v>0</v>
          </cell>
          <cell r="M321">
            <v>6.7994286022203435E-2</v>
          </cell>
          <cell r="O321">
            <v>124000</v>
          </cell>
          <cell r="S321">
            <v>23968.76462306243</v>
          </cell>
          <cell r="U321">
            <v>23968.76462306243</v>
          </cell>
          <cell r="W321">
            <v>1.4981091453362514E-2</v>
          </cell>
        </row>
        <row r="322">
          <cell r="F322">
            <v>2.768006907972274E-2</v>
          </cell>
          <cell r="G322">
            <v>189534</v>
          </cell>
          <cell r="I322">
            <v>0</v>
          </cell>
          <cell r="J322">
            <v>5353.1280000000006</v>
          </cell>
          <cell r="K322">
            <v>0</v>
          </cell>
          <cell r="M322">
            <v>6.6025726295981801E-2</v>
          </cell>
          <cell r="O322">
            <v>124000</v>
          </cell>
          <cell r="S322">
            <v>23968.76462306243</v>
          </cell>
          <cell r="U322">
            <v>23968.76462306243</v>
          </cell>
          <cell r="W322">
            <v>1.4859210254957381E-2</v>
          </cell>
        </row>
        <row r="324">
          <cell r="F324">
            <v>2.3662414564750264E-2</v>
          </cell>
          <cell r="G324">
            <v>32155</v>
          </cell>
          <cell r="H324">
            <v>1.1376501889302445E-2</v>
          </cell>
          <cell r="I324">
            <v>0</v>
          </cell>
          <cell r="J324">
            <v>12059.94</v>
          </cell>
          <cell r="K324">
            <v>0</v>
          </cell>
          <cell r="M324">
            <v>1.3654403542671611E-2</v>
          </cell>
          <cell r="O324">
            <v>300000</v>
          </cell>
          <cell r="R324">
            <v>38100</v>
          </cell>
          <cell r="S324">
            <v>90485.511381887947</v>
          </cell>
          <cell r="U324">
            <v>128585.51138188795</v>
          </cell>
          <cell r="W324">
            <v>4.3392122370922846E-2</v>
          </cell>
        </row>
        <row r="325">
          <cell r="F325">
            <v>2.3662414564750264E-2</v>
          </cell>
          <cell r="G325">
            <v>32155</v>
          </cell>
          <cell r="I325">
            <v>4387</v>
          </cell>
          <cell r="J325">
            <v>12059.94</v>
          </cell>
          <cell r="K325">
            <v>0</v>
          </cell>
          <cell r="M325">
            <v>1.4807025275676244E-2</v>
          </cell>
          <cell r="O325">
            <v>300000</v>
          </cell>
          <cell r="P325">
            <v>4387</v>
          </cell>
          <cell r="R325">
            <v>38100</v>
          </cell>
          <cell r="S325">
            <v>90485.511381887947</v>
          </cell>
          <cell r="U325">
            <v>132972.51138188795</v>
          </cell>
          <cell r="W325">
            <v>4.3479646516138143E-2</v>
          </cell>
        </row>
        <row r="327">
          <cell r="F327">
            <v>5.7643366733844147E-2</v>
          </cell>
          <cell r="G327">
            <v>36190</v>
          </cell>
          <cell r="H327">
            <v>1.2804092781024894E-2</v>
          </cell>
          <cell r="I327">
            <v>0</v>
          </cell>
          <cell r="J327">
            <v>20531.225000000002</v>
          </cell>
          <cell r="K327">
            <v>-400</v>
          </cell>
          <cell r="M327">
            <v>1.4449684294049397E-2</v>
          </cell>
          <cell r="O327">
            <v>566123</v>
          </cell>
          <cell r="R327">
            <v>-63100</v>
          </cell>
          <cell r="S327">
            <v>213509.01164957666</v>
          </cell>
          <cell r="U327">
            <v>150409.01164957666</v>
          </cell>
          <cell r="W327">
            <v>7.1955049720332481E-2</v>
          </cell>
        </row>
        <row r="329">
          <cell r="F329">
            <v>3.9188989167899063E-2</v>
          </cell>
          <cell r="G329">
            <v>31349</v>
          </cell>
          <cell r="H329">
            <v>1.1091337512913772E-2</v>
          </cell>
          <cell r="I329">
            <v>0</v>
          </cell>
          <cell r="J329">
            <v>12523.699999999999</v>
          </cell>
          <cell r="K329">
            <v>900</v>
          </cell>
          <cell r="M329">
            <v>1.162041325876959E-2</v>
          </cell>
          <cell r="O329">
            <v>258680</v>
          </cell>
          <cell r="R329">
            <v>14800</v>
          </cell>
          <cell r="S329">
            <v>126998.07913310605</v>
          </cell>
          <cell r="U329">
            <v>141798.07913310605</v>
          </cell>
          <cell r="W329">
            <v>4.0546386555591438E-2</v>
          </cell>
        </row>
        <row r="330">
          <cell r="F330">
            <v>3.9188989167899063E-2</v>
          </cell>
          <cell r="G330">
            <v>31349</v>
          </cell>
          <cell r="I330">
            <v>500</v>
          </cell>
          <cell r="J330">
            <v>12523.699999999999</v>
          </cell>
          <cell r="K330">
            <v>900</v>
          </cell>
          <cell r="M330">
            <v>1.1460404641702102E-2</v>
          </cell>
          <cell r="O330">
            <v>258680</v>
          </cell>
          <cell r="P330">
            <v>100</v>
          </cell>
          <cell r="R330">
            <v>14800</v>
          </cell>
          <cell r="S330">
            <v>126998.07913310605</v>
          </cell>
          <cell r="U330">
            <v>141898.07913310605</v>
          </cell>
          <cell r="W330">
            <v>4.0226556709645304E-2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M332">
            <v>0</v>
          </cell>
          <cell r="O332">
            <v>0</v>
          </cell>
          <cell r="S332">
            <v>0</v>
          </cell>
          <cell r="W332">
            <v>0</v>
          </cell>
        </row>
        <row r="333">
          <cell r="F333">
            <v>0</v>
          </cell>
          <cell r="M333">
            <v>0</v>
          </cell>
          <cell r="W333">
            <v>0</v>
          </cell>
        </row>
        <row r="335">
          <cell r="F335">
            <v>1.8181018990079095E-2</v>
          </cell>
          <cell r="G335">
            <v>-16333</v>
          </cell>
          <cell r="H335">
            <v>-5.7786473443625199E-3</v>
          </cell>
          <cell r="J335">
            <v>2363.556</v>
          </cell>
          <cell r="K335">
            <v>9200</v>
          </cell>
          <cell r="M335">
            <v>-9.9747911830594376E-3</v>
          </cell>
          <cell r="O335">
            <v>142115</v>
          </cell>
          <cell r="R335">
            <v>44046</v>
          </cell>
          <cell r="U335">
            <v>186169</v>
          </cell>
          <cell r="W335">
            <v>1.8694522775261312E-2</v>
          </cell>
        </row>
        <row r="337">
          <cell r="F337">
            <v>7.0278607573872054E-2</v>
          </cell>
          <cell r="G337">
            <v>125823</v>
          </cell>
          <cell r="H337">
            <v>4.4516423486789032E-2</v>
          </cell>
          <cell r="I337">
            <v>0</v>
          </cell>
          <cell r="J337">
            <v>12879.876</v>
          </cell>
          <cell r="K337">
            <v>0</v>
          </cell>
          <cell r="M337">
            <v>4.1984959033323825E-2</v>
          </cell>
          <cell r="O337">
            <v>370109</v>
          </cell>
          <cell r="R337">
            <v>139480</v>
          </cell>
          <cell r="U337">
            <v>518880</v>
          </cell>
          <cell r="W337">
            <v>5.1173571083753512E-2</v>
          </cell>
        </row>
        <row r="339">
          <cell r="G339">
            <v>-45076</v>
          </cell>
          <cell r="J339">
            <v>5867.4709999999995</v>
          </cell>
          <cell r="K339">
            <v>17900</v>
          </cell>
          <cell r="O339">
            <v>120729</v>
          </cell>
          <cell r="R339">
            <v>4600</v>
          </cell>
          <cell r="U339">
            <v>121517</v>
          </cell>
        </row>
        <row r="341">
          <cell r="B341" t="str">
            <v>h</v>
          </cell>
          <cell r="C341" t="str">
            <v>Total WW Operations (4)</v>
          </cell>
          <cell r="E341">
            <v>18841951</v>
          </cell>
          <cell r="G341">
            <v>2837849</v>
          </cell>
          <cell r="I341">
            <v>0</v>
          </cell>
          <cell r="J341">
            <v>388431.484</v>
          </cell>
          <cell r="K341">
            <v>189500</v>
          </cell>
          <cell r="L341">
            <v>2754151.219</v>
          </cell>
          <cell r="N341">
            <v>0.14617123348850658</v>
          </cell>
          <cell r="O341">
            <v>10616997.800000001</v>
          </cell>
          <cell r="U341">
            <v>11300107</v>
          </cell>
          <cell r="X341">
            <v>0</v>
          </cell>
          <cell r="Y341">
            <v>0</v>
          </cell>
          <cell r="AU341">
            <v>522788</v>
          </cell>
          <cell r="AV341">
            <v>0.25700000000000001</v>
          </cell>
        </row>
        <row r="342">
          <cell r="B342" t="str">
            <v>h</v>
          </cell>
        </row>
        <row r="343">
          <cell r="B343" t="str">
            <v>h</v>
          </cell>
          <cell r="C343" t="str">
            <v>Sum</v>
          </cell>
          <cell r="E343">
            <v>18815612</v>
          </cell>
          <cell r="G343">
            <v>2781364</v>
          </cell>
          <cell r="J343">
            <v>383671.94600000011</v>
          </cell>
          <cell r="K343">
            <v>189600</v>
          </cell>
          <cell r="L343">
            <v>2693201.7660000003</v>
          </cell>
          <cell r="O343">
            <v>10616998</v>
          </cell>
          <cell r="P343">
            <v>81015.399999999994</v>
          </cell>
          <cell r="Q343">
            <v>0</v>
          </cell>
          <cell r="R343">
            <v>0</v>
          </cell>
          <cell r="S343">
            <v>217265.00000000006</v>
          </cell>
          <cell r="U343">
            <v>9331816</v>
          </cell>
          <cell r="AA343">
            <v>1050248.22</v>
          </cell>
          <cell r="AB343">
            <v>1642953.5460000001</v>
          </cell>
          <cell r="AU343">
            <v>944022</v>
          </cell>
        </row>
        <row r="344">
          <cell r="O344">
            <v>0.19999999925494194</v>
          </cell>
          <cell r="R344">
            <v>183526</v>
          </cell>
          <cell r="S344">
            <v>798499</v>
          </cell>
        </row>
        <row r="345">
          <cell r="F345">
            <v>1</v>
          </cell>
          <cell r="G345">
            <v>2826440</v>
          </cell>
          <cell r="H345">
            <v>1</v>
          </cell>
          <cell r="M345">
            <v>0.99999999999999989</v>
          </cell>
          <cell r="R345">
            <v>183526</v>
          </cell>
          <cell r="U345">
            <v>9210299</v>
          </cell>
          <cell r="W345">
            <v>1</v>
          </cell>
        </row>
        <row r="346">
          <cell r="F346">
            <v>1</v>
          </cell>
          <cell r="G346">
            <v>2826440</v>
          </cell>
          <cell r="H346">
            <v>9.9873338899817421E-2</v>
          </cell>
          <cell r="I346">
            <v>82052</v>
          </cell>
          <cell r="J346">
            <v>81015.39999999851</v>
          </cell>
          <cell r="M346">
            <v>0.99999999999999978</v>
          </cell>
          <cell r="U346">
            <v>9291314.3999999985</v>
          </cell>
          <cell r="W346">
            <v>1.0000000000000002</v>
          </cell>
        </row>
        <row r="348">
          <cell r="G348">
            <v>113107</v>
          </cell>
          <cell r="U348">
            <v>171219</v>
          </cell>
        </row>
        <row r="350">
          <cell r="F350">
            <v>0.58270070144922825</v>
          </cell>
          <cell r="G350">
            <v>2540486</v>
          </cell>
          <cell r="H350">
            <v>0.898828915526245</v>
          </cell>
          <cell r="M350">
            <v>0.87146183942536548</v>
          </cell>
          <cell r="U350">
            <v>4674658.7978354283</v>
          </cell>
          <cell r="W350">
            <v>0.42983913777293487</v>
          </cell>
        </row>
        <row r="351">
          <cell r="F351">
            <v>0.41729929855077175</v>
          </cell>
          <cell r="G351">
            <v>285954</v>
          </cell>
          <cell r="H351">
            <v>0.10117108447375497</v>
          </cell>
          <cell r="M351">
            <v>0.12853816057463427</v>
          </cell>
          <cell r="U351">
            <v>4616655.6021645712</v>
          </cell>
          <cell r="W351">
            <v>0.5701608622270653</v>
          </cell>
        </row>
        <row r="354">
          <cell r="F354">
            <v>6.7836080251917674E-2</v>
          </cell>
          <cell r="M354">
            <v>9.8333967338486952E-4</v>
          </cell>
          <cell r="W354">
            <v>4.9206418959277416E-2</v>
          </cell>
        </row>
        <row r="355">
          <cell r="F355">
            <v>3.9188989167899063E-2</v>
          </cell>
          <cell r="M355">
            <v>1.1460404641702102E-2</v>
          </cell>
          <cell r="W355">
            <v>4.0226556709645304E-2</v>
          </cell>
        </row>
        <row r="365">
          <cell r="U365" t="str">
            <v>Average</v>
          </cell>
        </row>
        <row r="366">
          <cell r="F366" t="str">
            <v>%</v>
          </cell>
          <cell r="G366" t="str">
            <v>Management</v>
          </cell>
          <cell r="I366" t="str">
            <v>Goodwill &amp;</v>
          </cell>
          <cell r="J366" t="str">
            <v>Inv. &amp; Rec.</v>
          </cell>
          <cell r="K366" t="str">
            <v>Group</v>
          </cell>
          <cell r="M366" t="str">
            <v>%</v>
          </cell>
          <cell r="U366" t="str">
            <v>Capital</v>
          </cell>
          <cell r="W366" t="str">
            <v>%</v>
          </cell>
        </row>
        <row r="367">
          <cell r="F367" t="str">
            <v>to total</v>
          </cell>
          <cell r="G367" t="str">
            <v>Net Income</v>
          </cell>
          <cell r="I367" t="str">
            <v>Patent &amp; TM</v>
          </cell>
          <cell r="J367" t="str">
            <v>CC</v>
          </cell>
          <cell r="K367" t="str">
            <v>Adjustment</v>
          </cell>
          <cell r="M367" t="str">
            <v>to total</v>
          </cell>
          <cell r="U367" t="str">
            <v>Employed</v>
          </cell>
          <cell r="W367" t="str">
            <v>to total</v>
          </cell>
        </row>
        <row r="369">
          <cell r="G369">
            <v>3770000</v>
          </cell>
          <cell r="J369">
            <v>73450</v>
          </cell>
          <cell r="U369">
            <v>15259000</v>
          </cell>
        </row>
        <row r="370">
          <cell r="H370" t="str">
            <v>GW Amort.</v>
          </cell>
          <cell r="I370">
            <v>112587</v>
          </cell>
          <cell r="U370">
            <v>15729251</v>
          </cell>
        </row>
        <row r="371">
          <cell r="H371" t="str">
            <v>GW Balance</v>
          </cell>
          <cell r="I371">
            <v>2126809</v>
          </cell>
        </row>
        <row r="374">
          <cell r="G374">
            <v>3303000</v>
          </cell>
          <cell r="J374">
            <v>77350</v>
          </cell>
          <cell r="U374">
            <v>13781000</v>
          </cell>
        </row>
        <row r="375">
          <cell r="H375" t="str">
            <v>GW Amort.</v>
          </cell>
          <cell r="I375">
            <v>111767</v>
          </cell>
          <cell r="U375">
            <v>14138664</v>
          </cell>
        </row>
        <row r="376">
          <cell r="H376" t="str">
            <v>GW Balance</v>
          </cell>
          <cell r="I376">
            <v>2205653</v>
          </cell>
        </row>
        <row r="379">
          <cell r="G379">
            <v>2887000</v>
          </cell>
          <cell r="J379">
            <v>81250</v>
          </cell>
          <cell r="U379">
            <v>12406000</v>
          </cell>
        </row>
        <row r="380">
          <cell r="H380" t="str">
            <v>GW Amort.</v>
          </cell>
          <cell r="I380">
            <v>105245</v>
          </cell>
          <cell r="U380">
            <v>12651897</v>
          </cell>
        </row>
        <row r="381">
          <cell r="H381" t="str">
            <v>GW Balance</v>
          </cell>
          <cell r="I381">
            <v>2188607</v>
          </cell>
        </row>
        <row r="384">
          <cell r="G384">
            <v>2403000</v>
          </cell>
          <cell r="J384">
            <v>92300</v>
          </cell>
          <cell r="U384">
            <v>10939000</v>
          </cell>
        </row>
        <row r="385">
          <cell r="H385" t="str">
            <v>GW Amort.</v>
          </cell>
          <cell r="I385">
            <v>140652</v>
          </cell>
          <cell r="U385">
            <v>11078615.4</v>
          </cell>
        </row>
        <row r="386">
          <cell r="H386" t="str">
            <v>GW Balance</v>
          </cell>
          <cell r="I386">
            <v>2171809</v>
          </cell>
          <cell r="J386" t="str">
            <v>(Gynopharma 33,639, 3Q95 &amp; Ultracision 63,500, 4Q95)</v>
          </cell>
        </row>
        <row r="398">
          <cell r="U398" t="str">
            <v>Average</v>
          </cell>
        </row>
        <row r="399">
          <cell r="F399" t="str">
            <v>%</v>
          </cell>
          <cell r="G399" t="str">
            <v>Management</v>
          </cell>
          <cell r="H399" t="str">
            <v>%</v>
          </cell>
          <cell r="I399" t="str">
            <v>Goodwill &amp;</v>
          </cell>
          <cell r="J399" t="str">
            <v>Inv. &amp; Rec.</v>
          </cell>
          <cell r="K399" t="str">
            <v>Group</v>
          </cell>
          <cell r="M399" t="str">
            <v>%</v>
          </cell>
          <cell r="U399" t="str">
            <v>Capital</v>
          </cell>
          <cell r="W399" t="str">
            <v>%</v>
          </cell>
        </row>
        <row r="400">
          <cell r="F400" t="str">
            <v>to total</v>
          </cell>
          <cell r="G400" t="str">
            <v>Net Income</v>
          </cell>
          <cell r="H400" t="str">
            <v>to total</v>
          </cell>
          <cell r="I400" t="str">
            <v>Patent &amp; TM</v>
          </cell>
          <cell r="J400" t="str">
            <v>CC</v>
          </cell>
          <cell r="K400" t="str">
            <v>Adjustment</v>
          </cell>
          <cell r="M400" t="str">
            <v>to total</v>
          </cell>
          <cell r="U400" t="str">
            <v>Employed</v>
          </cell>
          <cell r="W400" t="str">
            <v>to total</v>
          </cell>
        </row>
        <row r="402">
          <cell r="F402">
            <v>4.1156430848682667E-2</v>
          </cell>
          <cell r="G402">
            <v>147761</v>
          </cell>
          <cell r="H402">
            <v>3.8866421254338444E-2</v>
          </cell>
          <cell r="I402">
            <v>0</v>
          </cell>
          <cell r="J402">
            <v>16782.675999999999</v>
          </cell>
          <cell r="K402">
            <v>5000</v>
          </cell>
          <cell r="M402">
            <v>3.8808912081491516E-2</v>
          </cell>
          <cell r="U402">
            <v>506395</v>
          </cell>
          <cell r="W402">
            <v>4.1460550743847205E-2</v>
          </cell>
        </row>
        <row r="403">
          <cell r="F403">
            <v>4.1156430848682667E-2</v>
          </cell>
          <cell r="G403">
            <v>147761</v>
          </cell>
          <cell r="H403">
            <v>3.8866421254338444E-2</v>
          </cell>
          <cell r="I403">
            <v>5000</v>
          </cell>
          <cell r="J403">
            <v>16782.675999999999</v>
          </cell>
          <cell r="K403">
            <v>5000</v>
          </cell>
          <cell r="M403">
            <v>3.9326006301250306E-2</v>
          </cell>
          <cell r="U403">
            <v>514895</v>
          </cell>
          <cell r="W403">
            <v>3.6222837971892519E-2</v>
          </cell>
        </row>
        <row r="405">
          <cell r="F405">
            <v>0.14062200924559012</v>
          </cell>
          <cell r="G405">
            <v>199383</v>
          </cell>
          <cell r="H405">
            <v>5.2444851273027136E-2</v>
          </cell>
          <cell r="I405">
            <v>0</v>
          </cell>
          <cell r="J405">
            <v>47593.797999999995</v>
          </cell>
          <cell r="K405">
            <v>47800</v>
          </cell>
          <cell r="M405">
            <v>3.9683152990797922E-2</v>
          </cell>
          <cell r="U405">
            <v>1909503.5</v>
          </cell>
          <cell r="W405">
            <v>0.15633856329012696</v>
          </cell>
        </row>
        <row r="406">
          <cell r="F406">
            <v>0.14062200924559012</v>
          </cell>
          <cell r="G406">
            <v>199383</v>
          </cell>
          <cell r="H406">
            <v>5.2444851273027136E-2</v>
          </cell>
          <cell r="I406">
            <v>28700</v>
          </cell>
          <cell r="J406">
            <v>47593.797999999995</v>
          </cell>
          <cell r="K406">
            <v>47800</v>
          </cell>
          <cell r="M406">
            <v>4.6416919753356219E-2</v>
          </cell>
          <cell r="U406">
            <v>2026804</v>
          </cell>
          <cell r="W406">
            <v>0.14258556189666563</v>
          </cell>
        </row>
        <row r="408">
          <cell r="F408">
            <v>3.6088479267964831E-2</v>
          </cell>
          <cell r="G408">
            <v>2348</v>
          </cell>
          <cell r="H408">
            <v>6.1760787423736083E-4</v>
          </cell>
          <cell r="J408">
            <v>12803.363999999998</v>
          </cell>
          <cell r="K408">
            <v>3600</v>
          </cell>
          <cell r="M408">
            <v>-4.334034335315568E-4</v>
          </cell>
          <cell r="U408">
            <v>328000</v>
          </cell>
          <cell r="W408">
            <v>2.3074783897262058E-2</v>
          </cell>
        </row>
        <row r="410">
          <cell r="F410">
            <v>1.5040663494027565E-2</v>
          </cell>
          <cell r="G410">
            <v>32226</v>
          </cell>
          <cell r="H410">
            <v>8.4765891631913073E-3</v>
          </cell>
          <cell r="J410">
            <v>4659.9559999999992</v>
          </cell>
          <cell r="K410">
            <v>1500</v>
          </cell>
          <cell r="M410">
            <v>7.8617242698920762E-3</v>
          </cell>
          <cell r="U410">
            <v>119400</v>
          </cell>
          <cell r="W410">
            <v>8.3997841382106395E-3</v>
          </cell>
        </row>
        <row r="412">
          <cell r="F412">
            <v>0.34638394401543571</v>
          </cell>
          <cell r="G412">
            <v>2161593</v>
          </cell>
          <cell r="H412">
            <v>0.5685761744873763</v>
          </cell>
          <cell r="I412">
            <v>0</v>
          </cell>
          <cell r="J412">
            <v>128142.03899999999</v>
          </cell>
          <cell r="K412">
            <v>45800</v>
          </cell>
          <cell r="M412">
            <v>0.56867216131782217</v>
          </cell>
          <cell r="U412">
            <v>3254767</v>
          </cell>
          <cell r="W412">
            <v>0.26648057813149684</v>
          </cell>
        </row>
        <row r="413">
          <cell r="F413">
            <v>0.34638394401543571</v>
          </cell>
          <cell r="G413">
            <v>2161593</v>
          </cell>
          <cell r="H413">
            <v>0.5685761744873763</v>
          </cell>
          <cell r="I413">
            <v>2316</v>
          </cell>
          <cell r="J413">
            <v>128142.03899999999</v>
          </cell>
          <cell r="K413">
            <v>45800</v>
          </cell>
          <cell r="M413">
            <v>0.55758479683266926</v>
          </cell>
          <cell r="U413">
            <v>3262989</v>
          </cell>
          <cell r="W413">
            <v>0.22955111595775374</v>
          </cell>
        </row>
        <row r="415">
          <cell r="F415">
            <v>4.5108620201386777E-2</v>
          </cell>
          <cell r="G415">
            <v>73918</v>
          </cell>
          <cell r="H415">
            <v>1.9443074466727953E-2</v>
          </cell>
          <cell r="I415">
            <v>0</v>
          </cell>
          <cell r="J415">
            <v>37216.669000000002</v>
          </cell>
          <cell r="K415">
            <v>25400</v>
          </cell>
          <cell r="M415">
            <v>1.8596313255327832E-2</v>
          </cell>
          <cell r="U415">
            <v>1414668</v>
          </cell>
          <cell r="W415">
            <v>0.11582443428488993</v>
          </cell>
        </row>
        <row r="416">
          <cell r="F416">
            <v>4.5108620201386777E-2</v>
          </cell>
          <cell r="G416">
            <v>73918</v>
          </cell>
          <cell r="H416">
            <v>1.9443074466727953E-2</v>
          </cell>
          <cell r="I416">
            <v>25300</v>
          </cell>
          <cell r="J416">
            <v>37216.669000000002</v>
          </cell>
          <cell r="K416">
            <v>25400</v>
          </cell>
          <cell r="M416">
            <v>2.4869377674372185E-2</v>
          </cell>
          <cell r="U416">
            <v>1529668</v>
          </cell>
          <cell r="W416">
            <v>0.10761206870291785</v>
          </cell>
        </row>
        <row r="418">
          <cell r="F418">
            <v>4.4920985127203251E-2</v>
          </cell>
          <cell r="G418">
            <v>259474</v>
          </cell>
          <cell r="H418">
            <v>6.8250930817659691E-2</v>
          </cell>
          <cell r="I418">
            <v>0</v>
          </cell>
          <cell r="J418">
            <v>14852.354000000001</v>
          </cell>
          <cell r="K418">
            <v>1600</v>
          </cell>
          <cell r="M418">
            <v>6.7422947127400989E-2</v>
          </cell>
          <cell r="U418">
            <v>381771</v>
          </cell>
          <cell r="W418">
            <v>2.6857571107444002E-2</v>
          </cell>
        </row>
        <row r="420">
          <cell r="F420">
            <v>7.1129483170979432E-2</v>
          </cell>
          <cell r="G420">
            <v>346983</v>
          </cell>
          <cell r="H420">
            <v>9.1268923776193431E-2</v>
          </cell>
          <cell r="J420">
            <v>39694.879999999997</v>
          </cell>
          <cell r="K420">
            <v>-1200</v>
          </cell>
          <cell r="M420">
            <v>9.7192852325029416E-2</v>
          </cell>
          <cell r="U420">
            <v>1152577</v>
          </cell>
          <cell r="W420">
            <v>9.4366013082062772E-2</v>
          </cell>
        </row>
        <row r="421">
          <cell r="F421">
            <v>7.1129483170979432E-2</v>
          </cell>
          <cell r="G421">
            <v>346983</v>
          </cell>
          <cell r="H421">
            <v>9.1268923776193431E-2</v>
          </cell>
          <cell r="I421">
            <v>6138</v>
          </cell>
          <cell r="J421">
            <v>39694.879999999997</v>
          </cell>
          <cell r="K421">
            <v>-1200</v>
          </cell>
          <cell r="M421">
            <v>9.680845628699046E-2</v>
          </cell>
          <cell r="U421">
            <v>1237534</v>
          </cell>
          <cell r="W421">
            <v>8.7060456144860673E-2</v>
          </cell>
        </row>
        <row r="423">
          <cell r="F423">
            <v>4.8454061294534362E-2</v>
          </cell>
          <cell r="G423">
            <v>153858</v>
          </cell>
          <cell r="H423">
            <v>4.0470150048727366E-2</v>
          </cell>
          <cell r="J423">
            <v>27647.150999999998</v>
          </cell>
          <cell r="K423">
            <v>-1600</v>
          </cell>
          <cell r="M423">
            <v>4.4420419681893052E-2</v>
          </cell>
          <cell r="U423">
            <v>540503</v>
          </cell>
          <cell r="W423">
            <v>4.4253106880402938E-2</v>
          </cell>
        </row>
        <row r="424">
          <cell r="F424">
            <v>4.8454061294534362E-2</v>
          </cell>
          <cell r="G424">
            <v>153858</v>
          </cell>
          <cell r="H424">
            <v>4.0470150048727366E-2</v>
          </cell>
          <cell r="J424">
            <v>27647.150999999998</v>
          </cell>
          <cell r="K424">
            <v>-1600</v>
          </cell>
          <cell r="M424">
            <v>4.3506766792852543E-2</v>
          </cell>
          <cell r="U424">
            <v>1898760</v>
          </cell>
          <cell r="W424">
            <v>0.13357767278282104</v>
          </cell>
        </row>
        <row r="426">
          <cell r="F426">
            <v>2.5478464312526618E-2</v>
          </cell>
          <cell r="G426">
            <v>31641</v>
          </cell>
          <cell r="H426">
            <v>8.3227132660751001E-3</v>
          </cell>
          <cell r="J426">
            <v>20237.539999999997</v>
          </cell>
          <cell r="K426">
            <v>-1900</v>
          </cell>
          <cell r="M426">
            <v>1.1941548566307417E-2</v>
          </cell>
          <cell r="U426">
            <v>651866</v>
          </cell>
          <cell r="W426">
            <v>5.3370833778352278E-2</v>
          </cell>
        </row>
        <row r="427">
          <cell r="F427">
            <v>2.5478464312526618E-2</v>
          </cell>
          <cell r="G427">
            <v>31641</v>
          </cell>
          <cell r="H427">
            <v>8.3227132660751001E-3</v>
          </cell>
          <cell r="I427">
            <v>3896</v>
          </cell>
          <cell r="J427">
            <v>20237.539999999997</v>
          </cell>
          <cell r="K427">
            <v>-1900</v>
          </cell>
          <cell r="M427">
            <v>1.2720834605241153E-2</v>
          </cell>
          <cell r="U427">
            <v>667925</v>
          </cell>
          <cell r="W427">
            <v>4.6988490959081586E-2</v>
          </cell>
        </row>
        <row r="429">
          <cell r="F429">
            <v>4.657689029007972E-2</v>
          </cell>
          <cell r="G429">
            <v>3207</v>
          </cell>
          <cell r="H429">
            <v>8.4355555906269854E-4</v>
          </cell>
          <cell r="J429">
            <v>24928.971999999998</v>
          </cell>
          <cell r="K429">
            <v>-100</v>
          </cell>
          <cell r="M429">
            <v>2.9466243722422376E-3</v>
          </cell>
          <cell r="U429">
            <v>653210</v>
          </cell>
          <cell r="W429">
            <v>4.5953291431495576E-2</v>
          </cell>
        </row>
        <row r="431">
          <cell r="F431">
            <v>4.6348775255629721E-2</v>
          </cell>
          <cell r="G431">
            <v>149363</v>
          </cell>
          <cell r="H431">
            <v>3.9287804480287444E-2</v>
          </cell>
          <cell r="J431">
            <v>17629.415999999997</v>
          </cell>
          <cell r="K431">
            <v>-5300</v>
          </cell>
          <cell r="M431">
            <v>4.172303591164523E-2</v>
          </cell>
          <cell r="U431">
            <v>416331</v>
          </cell>
          <cell r="W431">
            <v>3.4086656763468538E-2</v>
          </cell>
        </row>
        <row r="432">
          <cell r="F432">
            <v>4.6348775255629721E-2</v>
          </cell>
          <cell r="G432">
            <v>149363</v>
          </cell>
          <cell r="H432">
            <v>3.9287804480287444E-2</v>
          </cell>
          <cell r="I432">
            <v>3400</v>
          </cell>
          <cell r="J432">
            <v>17629.415999999997</v>
          </cell>
          <cell r="K432">
            <v>-5300</v>
          </cell>
          <cell r="M432">
            <v>4.1759286609042587E-2</v>
          </cell>
          <cell r="U432">
            <v>699135</v>
          </cell>
          <cell r="W432">
            <v>4.9184112926866794E-2</v>
          </cell>
        </row>
        <row r="434">
          <cell r="F434">
            <v>3.2466814737740508E-3</v>
          </cell>
          <cell r="G434">
            <v>-9665</v>
          </cell>
          <cell r="H434">
            <v>-2.5422402489370067E-3</v>
          </cell>
          <cell r="J434">
            <v>1102.1320000000001</v>
          </cell>
          <cell r="K434">
            <v>0</v>
          </cell>
          <cell r="M434">
            <v>-2.6188327386538549E-3</v>
          </cell>
          <cell r="U434">
            <v>96487</v>
          </cell>
          <cell r="W434">
            <v>7.8997702576478548E-3</v>
          </cell>
        </row>
        <row r="435">
          <cell r="F435">
            <v>3.2466814737740508E-3</v>
          </cell>
          <cell r="G435">
            <v>-9665</v>
          </cell>
          <cell r="H435">
            <v>-2.5422402489370067E-3</v>
          </cell>
          <cell r="I435">
            <v>3437</v>
          </cell>
          <cell r="J435">
            <v>1102.1320000000001</v>
          </cell>
          <cell r="K435">
            <v>0</v>
          </cell>
          <cell r="M435">
            <v>-1.660811387667765E-3</v>
          </cell>
          <cell r="U435">
            <v>106139</v>
          </cell>
          <cell r="W435">
            <v>7.4668734392423705E-3</v>
          </cell>
        </row>
        <row r="437">
          <cell r="F437">
            <v>1.671289188302973E-2</v>
          </cell>
          <cell r="G437">
            <v>-914</v>
          </cell>
          <cell r="H437">
            <v>-2.404146495114769E-4</v>
          </cell>
          <cell r="J437">
            <v>3049.4340000000002</v>
          </cell>
          <cell r="K437">
            <v>5700</v>
          </cell>
          <cell r="M437">
            <v>-2.5457069069420388E-3</v>
          </cell>
          <cell r="U437">
            <v>167205</v>
          </cell>
          <cell r="W437">
            <v>1.1762863541285678E-2</v>
          </cell>
        </row>
        <row r="439">
          <cell r="F439">
            <v>7.2731620119155446E-2</v>
          </cell>
          <cell r="G439">
            <v>250589</v>
          </cell>
          <cell r="H439">
            <v>6.5913858431544292E-2</v>
          </cell>
          <cell r="J439">
            <v>17077.665000000001</v>
          </cell>
          <cell r="K439">
            <v>0</v>
          </cell>
          <cell r="M439">
            <v>6.3416181102831468E-2</v>
          </cell>
          <cell r="U439">
            <v>621216</v>
          </cell>
          <cell r="W439">
            <v>4.3702515102199836E-2</v>
          </cell>
        </row>
        <row r="441">
          <cell r="G441">
            <v>-28733</v>
          </cell>
          <cell r="J441">
            <v>2861</v>
          </cell>
          <cell r="K441">
            <v>2600</v>
          </cell>
          <cell r="U441">
            <v>125682</v>
          </cell>
        </row>
        <row r="443">
          <cell r="G443">
            <v>3927917</v>
          </cell>
          <cell r="J443">
            <v>421009.43199999997</v>
          </cell>
          <cell r="K443">
            <v>128900</v>
          </cell>
          <cell r="U443">
            <v>13881782.533333333</v>
          </cell>
        </row>
        <row r="445">
          <cell r="G445">
            <v>3773032</v>
          </cell>
          <cell r="J445">
            <v>416279.04599999997</v>
          </cell>
          <cell r="K445">
            <v>128900</v>
          </cell>
          <cell r="U445">
            <v>12339581.5</v>
          </cell>
        </row>
        <row r="447">
          <cell r="F447">
            <v>1</v>
          </cell>
          <cell r="G447">
            <v>3801765</v>
          </cell>
          <cell r="H447">
            <v>1</v>
          </cell>
          <cell r="I447">
            <v>0</v>
          </cell>
          <cell r="M447">
            <v>1.0000000000000002</v>
          </cell>
          <cell r="U447">
            <v>12213899.5</v>
          </cell>
          <cell r="W447">
            <v>1</v>
          </cell>
        </row>
        <row r="448">
          <cell r="F448">
            <v>1</v>
          </cell>
          <cell r="G448">
            <v>3801765</v>
          </cell>
          <cell r="H448">
            <v>1</v>
          </cell>
          <cell r="I448">
            <v>78187</v>
          </cell>
          <cell r="J448">
            <v>2000751.5</v>
          </cell>
          <cell r="M448">
            <v>1.0000000000000002</v>
          </cell>
          <cell r="U448">
            <v>14214651</v>
          </cell>
          <cell r="W448">
            <v>1</v>
          </cell>
        </row>
        <row r="450">
          <cell r="G450">
            <v>154881</v>
          </cell>
          <cell r="U450">
            <v>1088807</v>
          </cell>
        </row>
        <row r="452">
          <cell r="F452">
            <v>0.64095858350488788</v>
          </cell>
          <cell r="G452">
            <v>3338324</v>
          </cell>
          <cell r="H452">
            <v>0.87809846216165388</v>
          </cell>
          <cell r="M452">
            <v>0.87251858714240949</v>
          </cell>
          <cell r="U452">
            <v>6943079</v>
          </cell>
          <cell r="W452">
            <v>0.48844526678847056</v>
          </cell>
        </row>
        <row r="453">
          <cell r="F453">
            <v>0.35904141649511218</v>
          </cell>
          <cell r="G453">
            <v>463441</v>
          </cell>
          <cell r="H453">
            <v>0.12190153783834613</v>
          </cell>
          <cell r="M453">
            <v>0.12748141285759074</v>
          </cell>
          <cell r="U453">
            <v>7271572</v>
          </cell>
          <cell r="W453">
            <v>0.51155473321152944</v>
          </cell>
        </row>
        <row r="456">
          <cell r="G456">
            <v>34574</v>
          </cell>
          <cell r="J456">
            <v>17463.319999999996</v>
          </cell>
          <cell r="K456">
            <v>5100</v>
          </cell>
          <cell r="U456">
            <v>447400</v>
          </cell>
        </row>
        <row r="457">
          <cell r="G457">
            <v>207505</v>
          </cell>
          <cell r="J457">
            <v>47593.797999999995</v>
          </cell>
          <cell r="K457">
            <v>19100</v>
          </cell>
          <cell r="U457">
            <v>842874</v>
          </cell>
        </row>
        <row r="467">
          <cell r="G467" t="str">
            <v>95-98 gw</v>
          </cell>
          <cell r="I467">
            <v>470251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46">
          <cell r="F46" t="str">
            <v xml:space="preserve">    pl41+group</v>
          </cell>
          <cell r="G46">
            <v>30902</v>
          </cell>
          <cell r="H46">
            <v>28918</v>
          </cell>
          <cell r="I46">
            <v>29256</v>
          </cell>
          <cell r="J46">
            <v>30271</v>
          </cell>
        </row>
        <row r="49">
          <cell r="F49" t="str">
            <v xml:space="preserve">    pl41+group</v>
          </cell>
          <cell r="G49">
            <v>0</v>
          </cell>
          <cell r="H49">
            <v>0</v>
          </cell>
          <cell r="I49">
            <v>3500</v>
          </cell>
          <cell r="J49">
            <v>5000</v>
          </cell>
          <cell r="Z49" t="str">
            <v>up to 3Q98 assets and accu. Amort.  Kept at Corp.</v>
          </cell>
        </row>
        <row r="51">
          <cell r="F51" t="str">
            <v>JJ/MRK JV</v>
          </cell>
          <cell r="G51">
            <v>2125</v>
          </cell>
          <cell r="H51">
            <v>3713</v>
          </cell>
          <cell r="I51">
            <v>5167</v>
          </cell>
          <cell r="J51">
            <v>5779</v>
          </cell>
          <cell r="M51">
            <v>9.1999999999999993</v>
          </cell>
          <cell r="N51">
            <v>9</v>
          </cell>
          <cell r="O51">
            <v>5.0999999999999996</v>
          </cell>
          <cell r="P51">
            <v>5.4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Z51" t="str">
            <v>company reclass some of the int. to other int not all in gw</v>
          </cell>
        </row>
        <row r="52">
          <cell r="F52" t="str">
            <v xml:space="preserve">    pl41+group</v>
          </cell>
          <cell r="G52">
            <v>2134.1999999999998</v>
          </cell>
          <cell r="H52">
            <v>3722</v>
          </cell>
          <cell r="I52">
            <v>5172.1000000000004</v>
          </cell>
          <cell r="J52">
            <v>5784.4</v>
          </cell>
        </row>
        <row r="55">
          <cell r="F55" t="str">
            <v>Mitek Patent &amp; TM Amort.</v>
          </cell>
          <cell r="G55">
            <v>2226</v>
          </cell>
          <cell r="H55">
            <v>2968</v>
          </cell>
          <cell r="I55">
            <v>2968</v>
          </cell>
          <cell r="J55">
            <v>2968</v>
          </cell>
          <cell r="K55">
            <v>2968</v>
          </cell>
        </row>
        <row r="56">
          <cell r="F56" t="str">
            <v xml:space="preserve">    pl41+group</v>
          </cell>
          <cell r="G56">
            <v>4682</v>
          </cell>
          <cell r="H56">
            <v>7008</v>
          </cell>
          <cell r="I56">
            <v>9667</v>
          </cell>
          <cell r="J56">
            <v>12885</v>
          </cell>
        </row>
        <row r="59">
          <cell r="F59" t="str">
            <v>Ultracision P&amp;TM Amort</v>
          </cell>
          <cell r="G59">
            <v>42</v>
          </cell>
          <cell r="H59">
            <v>1555</v>
          </cell>
          <cell r="I59">
            <v>1864</v>
          </cell>
          <cell r="J59">
            <v>1889</v>
          </cell>
          <cell r="K59">
            <v>1889</v>
          </cell>
        </row>
        <row r="60">
          <cell r="F60" t="str">
            <v xml:space="preserve">    pl41+group</v>
          </cell>
          <cell r="G60">
            <v>5617</v>
          </cell>
          <cell r="H60">
            <v>9513</v>
          </cell>
          <cell r="I60">
            <v>10166</v>
          </cell>
          <cell r="J60">
            <v>10631</v>
          </cell>
        </row>
        <row r="63">
          <cell r="F63" t="str">
            <v xml:space="preserve">    pl41+group</v>
          </cell>
          <cell r="G63">
            <v>0</v>
          </cell>
          <cell r="H63">
            <v>2955</v>
          </cell>
          <cell r="I63">
            <v>6838</v>
          </cell>
          <cell r="J63">
            <v>6937</v>
          </cell>
        </row>
        <row r="66">
          <cell r="F66" t="str">
            <v xml:space="preserve">    pl41+group</v>
          </cell>
          <cell r="G66">
            <v>4224</v>
          </cell>
          <cell r="H66">
            <v>7398</v>
          </cell>
          <cell r="I66">
            <v>3946</v>
          </cell>
          <cell r="J66">
            <v>4321</v>
          </cell>
        </row>
        <row r="69">
          <cell r="F69" t="str">
            <v xml:space="preserve">    pl41+group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2">
          <cell r="F72" t="str">
            <v xml:space="preserve">    pl41+group</v>
          </cell>
          <cell r="G72">
            <v>0</v>
          </cell>
          <cell r="H72">
            <v>3180</v>
          </cell>
          <cell r="I72">
            <v>4118</v>
          </cell>
          <cell r="J72">
            <v>4071</v>
          </cell>
        </row>
        <row r="75">
          <cell r="F75" t="str">
            <v xml:space="preserve">    pl41+group</v>
          </cell>
          <cell r="G75">
            <v>41043</v>
          </cell>
          <cell r="H75">
            <v>25057</v>
          </cell>
          <cell r="I75">
            <v>27588</v>
          </cell>
          <cell r="J75">
            <v>26831</v>
          </cell>
          <cell r="Y75" t="str">
            <v>PRETAX</v>
          </cell>
          <cell r="Z75">
            <v>664357</v>
          </cell>
          <cell r="AD75">
            <v>138655</v>
          </cell>
          <cell r="AF75">
            <v>58600</v>
          </cell>
          <cell r="AH75">
            <v>34400</v>
          </cell>
          <cell r="AI75">
            <v>34400</v>
          </cell>
          <cell r="AJ75">
            <v>34400</v>
          </cell>
          <cell r="AK75">
            <v>34400</v>
          </cell>
          <cell r="AM75">
            <v>93000</v>
          </cell>
          <cell r="AN75">
            <v>127400</v>
          </cell>
          <cell r="AO75">
            <v>161800</v>
          </cell>
          <cell r="AP75">
            <v>196200</v>
          </cell>
          <cell r="AS75">
            <v>744412</v>
          </cell>
          <cell r="AU75">
            <v>710012</v>
          </cell>
          <cell r="AV75">
            <v>675612</v>
          </cell>
          <cell r="AW75">
            <v>641212</v>
          </cell>
          <cell r="AX75">
            <v>606812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99 up_down 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otential Up_Downside"/>
      <sheetName val="Side P&amp;L- Build into MU #s"/>
      <sheetName val="HC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ontract"/>
      <sheetName val="BM &amp; Advisory &amp; Support"/>
      <sheetName val="Consulting"/>
      <sheetName val="Errors"/>
      <sheetName val="Mindshare"/>
      <sheetName val="Instructions"/>
      <sheetName val="Finance"/>
      <sheetName val="Datasheet"/>
      <sheetName val="Tracking"/>
      <sheetName val="Invoices"/>
      <sheetName val="Memberships"/>
      <sheetName val="Ev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CL15" t="str">
            <v>Transformation (FN , HR , IT)</v>
          </cell>
        </row>
        <row r="16">
          <cell r="CL16" t="str">
            <v>Transformation EPM</v>
          </cell>
        </row>
        <row r="17">
          <cell r="CL17" t="str">
            <v>Transformation-Workforce</v>
          </cell>
        </row>
        <row r="18">
          <cell r="CL18" t="str">
            <v>REL</v>
          </cell>
        </row>
        <row r="19">
          <cell r="CL19" t="str">
            <v>S&amp;O</v>
          </cell>
        </row>
        <row r="20">
          <cell r="CL20" t="str">
            <v>EPM Oracle</v>
          </cell>
        </row>
        <row r="21">
          <cell r="CL21" t="str">
            <v>SAP Applications</v>
          </cell>
        </row>
        <row r="22">
          <cell r="CL22" t="str">
            <v>Advisory</v>
          </cell>
        </row>
        <row r="23">
          <cell r="CL23" t="str">
            <v>BM</v>
          </cell>
        </row>
        <row r="24">
          <cell r="CL24" t="str">
            <v>HPE</v>
          </cell>
        </row>
        <row r="25">
          <cell r="CL25" t="str">
            <v>Sales</v>
          </cell>
        </row>
        <row r="26">
          <cell r="CL26" t="str">
            <v>Functional</v>
          </cell>
        </row>
        <row r="27">
          <cell r="CL27" t="str">
            <v>Technolab – AMS</v>
          </cell>
        </row>
        <row r="28">
          <cell r="CL28" t="str">
            <v>Technolab – Consulting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JELJS"/>
      <sheetName val="Budget"/>
      <sheetName val="Account Review"/>
      <sheetName val="Investments"/>
      <sheetName val="Ret Sum"/>
      <sheetName val="Ret CF"/>
      <sheetName val="House Analysis"/>
      <sheetName val="Insuranc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9">
          <cell r="Z19" t="str">
            <v>Age</v>
          </cell>
          <cell r="AA19" t="str">
            <v>Contribution</v>
          </cell>
          <cell r="AB19" t="str">
            <v>Real, Pre-Tax Withdrawals</v>
          </cell>
          <cell r="AC19" t="str">
            <v>Post-Tax Withdrawals</v>
          </cell>
          <cell r="AD19" t="str">
            <v>Return</v>
          </cell>
          <cell r="AE19" t="str">
            <v>Balance</v>
          </cell>
        </row>
        <row r="20">
          <cell r="Z20">
            <v>33</v>
          </cell>
          <cell r="AA20">
            <v>60940</v>
          </cell>
          <cell r="AB20">
            <v>0</v>
          </cell>
          <cell r="AC20">
            <v>0</v>
          </cell>
          <cell r="AD20">
            <v>15260.000000000002</v>
          </cell>
          <cell r="AE20">
            <v>294200</v>
          </cell>
        </row>
        <row r="21">
          <cell r="Z21">
            <v>34</v>
          </cell>
          <cell r="AA21">
            <v>65579</v>
          </cell>
          <cell r="AB21">
            <v>0</v>
          </cell>
          <cell r="AC21">
            <v>0</v>
          </cell>
          <cell r="AD21">
            <v>20594.000000000004</v>
          </cell>
          <cell r="AE21">
            <v>380373</v>
          </cell>
        </row>
        <row r="22">
          <cell r="Z22">
            <v>35</v>
          </cell>
          <cell r="AA22">
            <v>70649.350000000006</v>
          </cell>
          <cell r="AB22">
            <v>0</v>
          </cell>
          <cell r="AC22">
            <v>0</v>
          </cell>
          <cell r="AD22">
            <v>26626.11</v>
          </cell>
          <cell r="AE22">
            <v>477648.46</v>
          </cell>
        </row>
        <row r="23">
          <cell r="Z23">
            <v>36</v>
          </cell>
          <cell r="AA23">
            <v>76193.208500000022</v>
          </cell>
          <cell r="AB23">
            <v>0</v>
          </cell>
          <cell r="AC23">
            <v>0</v>
          </cell>
          <cell r="AD23">
            <v>33435.392200000002</v>
          </cell>
          <cell r="AE23">
            <v>587277.06070000003</v>
          </cell>
        </row>
        <row r="24">
          <cell r="Z24">
            <v>37</v>
          </cell>
          <cell r="AA24">
            <v>82256.920555000019</v>
          </cell>
          <cell r="AB24">
            <v>0</v>
          </cell>
          <cell r="AC24">
            <v>0</v>
          </cell>
          <cell r="AD24">
            <v>41109.394249000012</v>
          </cell>
          <cell r="AE24">
            <v>710643.37550400011</v>
          </cell>
        </row>
        <row r="25">
          <cell r="Z25">
            <v>38</v>
          </cell>
          <cell r="AA25">
            <v>88891.435551650022</v>
          </cell>
          <cell r="AB25">
            <v>0</v>
          </cell>
          <cell r="AC25">
            <v>0</v>
          </cell>
          <cell r="AD25">
            <v>49745.03628528001</v>
          </cell>
          <cell r="AE25">
            <v>849279.84734093014</v>
          </cell>
        </row>
        <row r="26">
          <cell r="Z26">
            <v>39</v>
          </cell>
          <cell r="AA26">
            <v>96152.766736199541</v>
          </cell>
          <cell r="AB26">
            <v>0</v>
          </cell>
          <cell r="AC26">
            <v>0</v>
          </cell>
          <cell r="AD26">
            <v>59449.589313865108</v>
          </cell>
          <cell r="AE26">
            <v>1004882.2033909947</v>
          </cell>
        </row>
        <row r="27">
          <cell r="Z27">
            <v>40</v>
          </cell>
          <cell r="AA27">
            <v>104102.49666808554</v>
          </cell>
          <cell r="AB27">
            <v>0</v>
          </cell>
          <cell r="AC27">
            <v>0</v>
          </cell>
          <cell r="AD27">
            <v>70341.754237369634</v>
          </cell>
          <cell r="AE27">
            <v>1179326.4542964501</v>
          </cell>
        </row>
        <row r="28">
          <cell r="Z28">
            <v>41</v>
          </cell>
          <cell r="AA28">
            <v>112808.33319090813</v>
          </cell>
          <cell r="AB28">
            <v>0</v>
          </cell>
          <cell r="AC28">
            <v>0</v>
          </cell>
          <cell r="AD28">
            <v>82552.851800751509</v>
          </cell>
          <cell r="AE28">
            <v>1374687.6392881097</v>
          </cell>
        </row>
        <row r="29">
          <cell r="Z29">
            <v>42</v>
          </cell>
          <cell r="AA29">
            <v>122344.72097169339</v>
          </cell>
          <cell r="AB29">
            <v>0</v>
          </cell>
          <cell r="AC29">
            <v>0</v>
          </cell>
          <cell r="AD29">
            <v>96228.134750167679</v>
          </cell>
          <cell r="AE29">
            <v>1593260.4950099709</v>
          </cell>
        </row>
        <row r="30">
          <cell r="Z30">
            <v>43</v>
          </cell>
          <cell r="AA30">
            <v>132793.514164408</v>
          </cell>
          <cell r="AB30">
            <v>0</v>
          </cell>
          <cell r="AC30">
            <v>0</v>
          </cell>
          <cell r="AD30">
            <v>111528.23465069797</v>
          </cell>
          <cell r="AE30">
            <v>1837582.2438250766</v>
          </cell>
        </row>
        <row r="31">
          <cell r="Z31">
            <v>44</v>
          </cell>
          <cell r="AA31">
            <v>144244.71630926046</v>
          </cell>
          <cell r="AB31">
            <v>0</v>
          </cell>
          <cell r="AC31">
            <v>0</v>
          </cell>
          <cell r="AD31">
            <v>128630.75706775539</v>
          </cell>
          <cell r="AE31">
            <v>2110457.7172020925</v>
          </cell>
        </row>
        <row r="32">
          <cell r="Z32">
            <v>45</v>
          </cell>
          <cell r="AA32">
            <v>145799.29374611579</v>
          </cell>
          <cell r="AB32">
            <v>0</v>
          </cell>
          <cell r="AC32">
            <v>0</v>
          </cell>
          <cell r="AD32">
            <v>147732.0402041465</v>
          </cell>
          <cell r="AE32">
            <v>2403989.0511523546</v>
          </cell>
        </row>
        <row r="33">
          <cell r="Z33">
            <v>46</v>
          </cell>
          <cell r="AA33">
            <v>146462.27255849924</v>
          </cell>
          <cell r="AB33">
            <v>0</v>
          </cell>
          <cell r="AC33">
            <v>0</v>
          </cell>
          <cell r="AD33">
            <v>168279.23358066482</v>
          </cell>
          <cell r="AE33">
            <v>2718730.5572915189</v>
          </cell>
        </row>
        <row r="34">
          <cell r="Z34">
            <v>47</v>
          </cell>
          <cell r="AA34">
            <v>147145.14073525424</v>
          </cell>
          <cell r="AB34">
            <v>0</v>
          </cell>
          <cell r="AC34">
            <v>0</v>
          </cell>
          <cell r="AD34">
            <v>190311.13901040633</v>
          </cell>
          <cell r="AE34">
            <v>3056186.8370371796</v>
          </cell>
        </row>
        <row r="35">
          <cell r="Z35">
            <v>48</v>
          </cell>
          <cell r="AA35">
            <v>147848.49495731186</v>
          </cell>
          <cell r="AB35">
            <v>0</v>
          </cell>
          <cell r="AC35">
            <v>0</v>
          </cell>
          <cell r="AD35">
            <v>213933.07859260254</v>
          </cell>
          <cell r="AE35">
            <v>3417968.4105870938</v>
          </cell>
        </row>
        <row r="36">
          <cell r="Z36">
            <v>49</v>
          </cell>
          <cell r="AA36">
            <v>148572.94980603122</v>
          </cell>
          <cell r="AB36">
            <v>0</v>
          </cell>
          <cell r="AC36">
            <v>0</v>
          </cell>
          <cell r="AD36">
            <v>239257.78874109659</v>
          </cell>
          <cell r="AE36">
            <v>3805799.149134222</v>
          </cell>
        </row>
        <row r="37">
          <cell r="Z37">
            <v>50</v>
          </cell>
          <cell r="AA37">
            <v>149319.13830021216</v>
          </cell>
          <cell r="AB37">
            <v>0</v>
          </cell>
          <cell r="AC37">
            <v>0</v>
          </cell>
          <cell r="AD37">
            <v>266405.94043939555</v>
          </cell>
          <cell r="AE37">
            <v>4221524.2278738292</v>
          </cell>
        </row>
        <row r="38">
          <cell r="Z38">
            <v>51</v>
          </cell>
          <cell r="AA38">
            <v>150087.71244921852</v>
          </cell>
          <cell r="AB38">
            <v>0</v>
          </cell>
          <cell r="AC38">
            <v>0</v>
          </cell>
          <cell r="AD38">
            <v>295506.69595116808</v>
          </cell>
          <cell r="AE38">
            <v>4667118.6362742158</v>
          </cell>
        </row>
        <row r="39">
          <cell r="Z39">
            <v>52</v>
          </cell>
          <cell r="AA39">
            <v>150879.34382269508</v>
          </cell>
          <cell r="AB39">
            <v>0</v>
          </cell>
          <cell r="AC39">
            <v>0</v>
          </cell>
          <cell r="AD39">
            <v>326698.30453919515</v>
          </cell>
          <cell r="AE39">
            <v>5144696.2846361063</v>
          </cell>
        </row>
        <row r="40">
          <cell r="Z40">
            <v>53</v>
          </cell>
          <cell r="AA40">
            <v>151694.72413737595</v>
          </cell>
          <cell r="AB40">
            <v>0</v>
          </cell>
          <cell r="AC40">
            <v>0</v>
          </cell>
          <cell r="AD40">
            <v>360128.73992452747</v>
          </cell>
          <cell r="AE40">
            <v>5656519.7486980092</v>
          </cell>
        </row>
        <row r="41">
          <cell r="Z41">
            <v>54</v>
          </cell>
          <cell r="AA41">
            <v>152534.56586149722</v>
          </cell>
          <cell r="AB41">
            <v>0</v>
          </cell>
          <cell r="AC41">
            <v>0</v>
          </cell>
          <cell r="AD41">
            <v>395956.38240886072</v>
          </cell>
          <cell r="AE41">
            <v>6205010.6969683683</v>
          </cell>
        </row>
        <row r="42">
          <cell r="Z42">
            <v>55</v>
          </cell>
          <cell r="AA42">
            <v>153399.60283734213</v>
          </cell>
          <cell r="AB42">
            <v>0</v>
          </cell>
          <cell r="AC42">
            <v>0</v>
          </cell>
          <cell r="AD42">
            <v>434350.74878778582</v>
          </cell>
          <cell r="AE42">
            <v>6792761.048593495</v>
          </cell>
        </row>
        <row r="43">
          <cell r="Z43">
            <v>56</v>
          </cell>
          <cell r="AA43">
            <v>154290.5909224624</v>
          </cell>
          <cell r="AB43">
            <v>0</v>
          </cell>
          <cell r="AC43">
            <v>0</v>
          </cell>
          <cell r="AD43">
            <v>475493.27340154472</v>
          </cell>
          <cell r="AE43">
            <v>7422544.9129175022</v>
          </cell>
        </row>
        <row r="44">
          <cell r="Z44">
            <v>57</v>
          </cell>
          <cell r="AA44">
            <v>155208.30865013626</v>
          </cell>
          <cell r="AB44">
            <v>0</v>
          </cell>
          <cell r="AC44">
            <v>0</v>
          </cell>
          <cell r="AD44">
            <v>519578.1439042252</v>
          </cell>
          <cell r="AE44">
            <v>8097331.3654718641</v>
          </cell>
        </row>
        <row r="45">
          <cell r="Z45">
            <v>58</v>
          </cell>
          <cell r="AA45">
            <v>156153.55790964037</v>
          </cell>
          <cell r="AB45">
            <v>0</v>
          </cell>
          <cell r="AC45">
            <v>0</v>
          </cell>
          <cell r="AD45">
            <v>444412.54749422474</v>
          </cell>
          <cell r="AE45">
            <v>8697897.4708757289</v>
          </cell>
        </row>
        <row r="46">
          <cell r="Z46">
            <v>59</v>
          </cell>
          <cell r="AA46">
            <v>0</v>
          </cell>
          <cell r="AB46">
            <v>-282787.86072112533</v>
          </cell>
          <cell r="AC46">
            <v>-282787.86072112533</v>
          </cell>
          <cell r="AD46">
            <v>477856.84311614383</v>
          </cell>
          <cell r="AE46">
            <v>8892966.4532707483</v>
          </cell>
        </row>
        <row r="47">
          <cell r="Z47">
            <v>60</v>
          </cell>
          <cell r="AA47">
            <v>0</v>
          </cell>
          <cell r="AB47">
            <v>-291271.49654275912</v>
          </cell>
          <cell r="AC47">
            <v>-335768.18388396612</v>
          </cell>
          <cell r="AD47">
            <v>483300.1236550883</v>
          </cell>
          <cell r="AE47">
            <v>9040498.3930418696</v>
          </cell>
        </row>
        <row r="48">
          <cell r="Z48">
            <v>61</v>
          </cell>
          <cell r="AA48">
            <v>0</v>
          </cell>
          <cell r="AB48">
            <v>-300009.64143904188</v>
          </cell>
          <cell r="AC48">
            <v>-400012.85525205586</v>
          </cell>
          <cell r="AD48">
            <v>502129.80303684925</v>
          </cell>
          <cell r="AE48">
            <v>9142615.3408266641</v>
          </cell>
        </row>
        <row r="49">
          <cell r="Z49">
            <v>62</v>
          </cell>
          <cell r="AA49">
            <v>0</v>
          </cell>
          <cell r="AB49">
            <v>-309009.9306822131</v>
          </cell>
          <cell r="AC49">
            <v>-412013.24090961745</v>
          </cell>
          <cell r="AD49">
            <v>511273.71020274999</v>
          </cell>
          <cell r="AE49">
            <v>9241875.8101197965</v>
          </cell>
        </row>
        <row r="50">
          <cell r="Z50">
            <v>63</v>
          </cell>
          <cell r="AA50">
            <v>0</v>
          </cell>
          <cell r="AB50">
            <v>-318280.2286026795</v>
          </cell>
          <cell r="AC50">
            <v>-424373.63813690603</v>
          </cell>
          <cell r="AD50">
            <v>520567.46229327051</v>
          </cell>
          <cell r="AE50">
            <v>9338069.634276161</v>
          </cell>
        </row>
        <row r="51">
          <cell r="Z51">
            <v>64</v>
          </cell>
          <cell r="AA51">
            <v>0</v>
          </cell>
          <cell r="AB51">
            <v>-327828.63546075986</v>
          </cell>
          <cell r="AC51">
            <v>-437104.84728101315</v>
          </cell>
          <cell r="AD51">
            <v>530021.04800875043</v>
          </cell>
          <cell r="AE51">
            <v>9430985.8350038994</v>
          </cell>
        </row>
        <row r="52">
          <cell r="Z52">
            <v>65</v>
          </cell>
          <cell r="AA52">
            <v>0</v>
          </cell>
          <cell r="AB52">
            <v>-337663.4945245827</v>
          </cell>
          <cell r="AC52">
            <v>-450217.9926994436</v>
          </cell>
          <cell r="AD52">
            <v>539645.83635945478</v>
          </cell>
          <cell r="AE52">
            <v>9520413.6786639094</v>
          </cell>
        </row>
        <row r="53">
          <cell r="Z53">
            <v>66</v>
          </cell>
          <cell r="AA53">
            <v>0</v>
          </cell>
          <cell r="AB53">
            <v>-347793.39936032018</v>
          </cell>
          <cell r="AC53">
            <v>-463724.53248042689</v>
          </cell>
          <cell r="AD53">
            <v>549454.72782989382</v>
          </cell>
          <cell r="AE53">
            <v>9606143.8740133774</v>
          </cell>
        </row>
        <row r="54">
          <cell r="Z54">
            <v>67</v>
          </cell>
          <cell r="AA54">
            <v>0</v>
          </cell>
          <cell r="AB54">
            <v>-358227.20134112972</v>
          </cell>
          <cell r="AC54">
            <v>-477636.26845483965</v>
          </cell>
          <cell r="AD54">
            <v>559462.31943229306</v>
          </cell>
          <cell r="AE54">
            <v>9687969.9249908309</v>
          </cell>
        </row>
        <row r="55">
          <cell r="Z55">
            <v>68</v>
          </cell>
          <cell r="AA55">
            <v>0</v>
          </cell>
          <cell r="AB55">
            <v>-368974.01738136361</v>
          </cell>
          <cell r="AC55">
            <v>-491965.35650848481</v>
          </cell>
          <cell r="AD55">
            <v>569685.08480258298</v>
          </cell>
          <cell r="AE55">
            <v>9765689.6532849297</v>
          </cell>
        </row>
        <row r="56">
          <cell r="Z56">
            <v>69</v>
          </cell>
          <cell r="AA56">
            <v>0</v>
          </cell>
          <cell r="AB56">
            <v>-380043.23790280457</v>
          </cell>
          <cell r="AC56">
            <v>-506724.31720373943</v>
          </cell>
          <cell r="AD56">
            <v>580141.57058245596</v>
          </cell>
          <cell r="AE56">
            <v>9839106.9066636451</v>
          </cell>
        </row>
        <row r="57">
          <cell r="Z57">
            <v>70</v>
          </cell>
          <cell r="AA57">
            <v>0</v>
          </cell>
          <cell r="AB57">
            <v>-391444.53503988864</v>
          </cell>
          <cell r="AC57">
            <v>-521926.0467198515</v>
          </cell>
          <cell r="AD57">
            <v>590852.6104280178</v>
          </cell>
          <cell r="AE57">
            <v>9908033.4703718126</v>
          </cell>
        </row>
        <row r="58">
          <cell r="Z58">
            <v>71</v>
          </cell>
          <cell r="AA58">
            <v>0</v>
          </cell>
          <cell r="AB58">
            <v>-403187.87109108537</v>
          </cell>
          <cell r="AC58">
            <v>-537583.82812144712</v>
          </cell>
          <cell r="AD58">
            <v>601841.55808982288</v>
          </cell>
          <cell r="AE58">
            <v>9972291.200340189</v>
          </cell>
        </row>
        <row r="59">
          <cell r="Z59">
            <v>72</v>
          </cell>
          <cell r="AA59">
            <v>0</v>
          </cell>
          <cell r="AB59">
            <v>-415283.50722381787</v>
          </cell>
          <cell r="AC59">
            <v>-553711.34296509053</v>
          </cell>
          <cell r="AD59">
            <v>613134.54112118564</v>
          </cell>
          <cell r="AE59">
            <v>10031714.398496283</v>
          </cell>
        </row>
        <row r="60">
          <cell r="Z60">
            <v>73</v>
          </cell>
          <cell r="AA60">
            <v>0</v>
          </cell>
          <cell r="AB60">
            <v>-427742.01244053245</v>
          </cell>
          <cell r="AC60">
            <v>-570322.68325404322</v>
          </cell>
          <cell r="AD60">
            <v>624760.73689215048</v>
          </cell>
          <cell r="AE60">
            <v>10086152.452134391</v>
          </cell>
        </row>
        <row r="61">
          <cell r="Z61">
            <v>74</v>
          </cell>
          <cell r="AA61">
            <v>0</v>
          </cell>
          <cell r="AB61">
            <v>-440574.27281374839</v>
          </cell>
          <cell r="AC61">
            <v>-587432.36375166452</v>
          </cell>
          <cell r="AD61">
            <v>636752.67271602596</v>
          </cell>
          <cell r="AE61">
            <v>10135472.761098754</v>
          </cell>
        </row>
        <row r="62">
          <cell r="Z62">
            <v>75</v>
          </cell>
          <cell r="AA62">
            <v>0</v>
          </cell>
          <cell r="AB62">
            <v>-453791.5009981608</v>
          </cell>
          <cell r="AC62">
            <v>-605055.3346642144</v>
          </cell>
          <cell r="AD62">
            <v>649146.55203458061</v>
          </cell>
          <cell r="AE62">
            <v>10179563.978469118</v>
          </cell>
        </row>
        <row r="63">
          <cell r="Z63">
            <v>76</v>
          </cell>
          <cell r="AA63">
            <v>0</v>
          </cell>
          <cell r="AB63">
            <v>-467405.24602810561</v>
          </cell>
          <cell r="AC63">
            <v>-623206.99470414082</v>
          </cell>
          <cell r="AD63">
            <v>661982.6087575804</v>
          </cell>
          <cell r="AE63">
            <v>10218339.592522558</v>
          </cell>
        </row>
        <row r="64">
          <cell r="Z64">
            <v>77</v>
          </cell>
          <cell r="AA64">
            <v>0</v>
          </cell>
          <cell r="AB64">
            <v>-481427.40340894891</v>
          </cell>
          <cell r="AC64">
            <v>-641903.20454526518</v>
          </cell>
          <cell r="AD64">
            <v>675305.49201308051</v>
          </cell>
          <cell r="AE64">
            <v>10251741.879990373</v>
          </cell>
        </row>
        <row r="65">
          <cell r="Z65">
            <v>78</v>
          </cell>
          <cell r="AA65">
            <v>0</v>
          </cell>
          <cell r="AB65">
            <v>-495870.22551121726</v>
          </cell>
          <cell r="AC65">
            <v>-661160.30068162305</v>
          </cell>
          <cell r="AD65">
            <v>689164.68373756669</v>
          </cell>
          <cell r="AE65">
            <v>10279746.263046317</v>
          </cell>
        </row>
        <row r="66">
          <cell r="Z66">
            <v>79</v>
          </cell>
          <cell r="AA66">
            <v>0</v>
          </cell>
          <cell r="AB66">
            <v>-510746.33227655373</v>
          </cell>
          <cell r="AC66">
            <v>-680995.10970207164</v>
          </cell>
          <cell r="AD66">
            <v>703614.95172057056</v>
          </cell>
          <cell r="AE66">
            <v>10302366.105064815</v>
          </cell>
        </row>
        <row r="67">
          <cell r="Z67">
            <v>80</v>
          </cell>
          <cell r="AA67">
            <v>0</v>
          </cell>
          <cell r="AB67">
            <v>-526068.72224485036</v>
          </cell>
          <cell r="AC67">
            <v>-743197.54049649031</v>
          </cell>
          <cell r="AD67">
            <v>713003.00589830708</v>
          </cell>
          <cell r="AE67">
            <v>10272171.570466634</v>
          </cell>
        </row>
        <row r="68">
          <cell r="Z68">
            <v>81</v>
          </cell>
          <cell r="AA68">
            <v>0</v>
          </cell>
          <cell r="AB68">
            <v>-541850.78391219582</v>
          </cell>
          <cell r="AC68">
            <v>-774072.54844599403</v>
          </cell>
          <cell r="AD68">
            <v>719052.00993266446</v>
          </cell>
          <cell r="AE68">
            <v>10217151.031953305</v>
          </cell>
        </row>
        <row r="69">
          <cell r="Z69">
            <v>82</v>
          </cell>
          <cell r="AA69">
            <v>0</v>
          </cell>
          <cell r="AB69">
            <v>-558106.30742956174</v>
          </cell>
          <cell r="AC69">
            <v>-797294.72489937395</v>
          </cell>
          <cell r="AD69">
            <v>715200.57223673142</v>
          </cell>
          <cell r="AE69">
            <v>10135056.879290663</v>
          </cell>
        </row>
        <row r="70">
          <cell r="Z70">
            <v>83</v>
          </cell>
          <cell r="AA70">
            <v>0</v>
          </cell>
          <cell r="AB70">
            <v>-574849.49665244855</v>
          </cell>
          <cell r="AC70">
            <v>-821213.56664635509</v>
          </cell>
          <cell r="AD70">
            <v>709453.98155034648</v>
          </cell>
          <cell r="AE70">
            <v>10023297.294194655</v>
          </cell>
        </row>
        <row r="71">
          <cell r="Z71">
            <v>84</v>
          </cell>
          <cell r="AA71">
            <v>0</v>
          </cell>
          <cell r="AB71">
            <v>-592094.98155202204</v>
          </cell>
          <cell r="AC71">
            <v>-845849.97364574578</v>
          </cell>
          <cell r="AD71">
            <v>701630.810593626</v>
          </cell>
          <cell r="AE71">
            <v>9879078.1311425343</v>
          </cell>
        </row>
        <row r="72">
          <cell r="Z72">
            <v>85</v>
          </cell>
          <cell r="AA72">
            <v>0</v>
          </cell>
          <cell r="AB72">
            <v>-609857.83099858277</v>
          </cell>
          <cell r="AC72">
            <v>-871225.47285511834</v>
          </cell>
          <cell r="AD72">
            <v>691535.46917997743</v>
          </cell>
          <cell r="AE72">
            <v>9699388.127467392</v>
          </cell>
        </row>
        <row r="73">
          <cell r="Z73">
            <v>86</v>
          </cell>
          <cell r="AA73">
            <v>0</v>
          </cell>
          <cell r="AB73">
            <v>-628153.56592854008</v>
          </cell>
          <cell r="AC73">
            <v>-897362.23704077164</v>
          </cell>
          <cell r="AD73">
            <v>678957.16892271745</v>
          </cell>
          <cell r="AE73">
            <v>9480983.0593493376</v>
          </cell>
        </row>
        <row r="74">
          <cell r="Z74">
            <v>87</v>
          </cell>
          <cell r="AA74">
            <v>0</v>
          </cell>
          <cell r="AB74">
            <v>-646998.17290639633</v>
          </cell>
          <cell r="AC74">
            <v>-924283.1041519948</v>
          </cell>
          <cell r="AD74">
            <v>663668.81415445369</v>
          </cell>
          <cell r="AE74">
            <v>9220368.7693517972</v>
          </cell>
        </row>
        <row r="75">
          <cell r="Z75">
            <v>88</v>
          </cell>
          <cell r="AA75">
            <v>0</v>
          </cell>
          <cell r="AB75">
            <v>-666408.11809358816</v>
          </cell>
          <cell r="AC75">
            <v>-952011.59727655456</v>
          </cell>
          <cell r="AD75">
            <v>645425.81385462591</v>
          </cell>
          <cell r="AE75">
            <v>8913782.9859298673</v>
          </cell>
        </row>
        <row r="76">
          <cell r="Z76">
            <v>89</v>
          </cell>
          <cell r="AA76">
            <v>0</v>
          </cell>
          <cell r="AB76">
            <v>-686400.36163639592</v>
          </cell>
          <cell r="AC76">
            <v>-980571.94519485137</v>
          </cell>
          <cell r="AD76">
            <v>623964.80901509081</v>
          </cell>
          <cell r="AE76">
            <v>8557175.8497501072</v>
          </cell>
        </row>
        <row r="77">
          <cell r="Z77">
            <v>90</v>
          </cell>
          <cell r="AA77">
            <v>0</v>
          </cell>
          <cell r="AB77">
            <v>-706992.37248548772</v>
          </cell>
          <cell r="AC77">
            <v>-1009989.1035506969</v>
          </cell>
          <cell r="AD77">
            <v>599002.30948250752</v>
          </cell>
          <cell r="AE77">
            <v>8146189.0556819178</v>
          </cell>
        </row>
        <row r="78">
          <cell r="Z78">
            <v>91</v>
          </cell>
          <cell r="AA78">
            <v>0</v>
          </cell>
          <cell r="AB78">
            <v>-728202.14366005221</v>
          </cell>
          <cell r="AC78">
            <v>-1040288.7766572175</v>
          </cell>
          <cell r="AD78">
            <v>570233.23389773432</v>
          </cell>
          <cell r="AE78">
            <v>7676133.5129224351</v>
          </cell>
        </row>
        <row r="79">
          <cell r="Z79">
            <v>92</v>
          </cell>
          <cell r="AA79">
            <v>0</v>
          </cell>
          <cell r="AB79">
            <v>-750048.20796985389</v>
          </cell>
          <cell r="AC79">
            <v>-1071497.4399569342</v>
          </cell>
          <cell r="AD79">
            <v>537329.34590457054</v>
          </cell>
          <cell r="AE79">
            <v>7141965.4188700719</v>
          </cell>
        </row>
        <row r="80">
          <cell r="Z80">
            <v>93</v>
          </cell>
          <cell r="AA80">
            <v>0</v>
          </cell>
          <cell r="AB80">
            <v>-772549.65420894953</v>
          </cell>
          <cell r="AC80">
            <v>-1103642.3631556423</v>
          </cell>
          <cell r="AD80">
            <v>499937.57932090509</v>
          </cell>
          <cell r="AE80">
            <v>6538260.6350353342</v>
          </cell>
        </row>
        <row r="81">
          <cell r="Z81">
            <v>94</v>
          </cell>
          <cell r="AA81">
            <v>0</v>
          </cell>
          <cell r="AB81">
            <v>-795726.14383521792</v>
          </cell>
          <cell r="AC81">
            <v>-1136751.6340503113</v>
          </cell>
          <cell r="AD81">
            <v>457678.24445247342</v>
          </cell>
          <cell r="AE81">
            <v>5859187.2454374963</v>
          </cell>
        </row>
        <row r="82">
          <cell r="Z82">
            <v>95</v>
          </cell>
          <cell r="AA82">
            <v>0</v>
          </cell>
          <cell r="AB82">
            <v>-819597.92815027444</v>
          </cell>
          <cell r="AC82">
            <v>-1170854.1830718208</v>
          </cell>
          <cell r="AD82">
            <v>410143.10718062479</v>
          </cell>
          <cell r="AE82">
            <v>5098476.1695463005</v>
          </cell>
        </row>
        <row r="83">
          <cell r="Z83">
            <v>96</v>
          </cell>
          <cell r="AA83">
            <v>0</v>
          </cell>
          <cell r="AB83">
            <v>-844185.86599478265</v>
          </cell>
          <cell r="AC83">
            <v>-1205979.8085639754</v>
          </cell>
          <cell r="AD83">
            <v>356893.33186824108</v>
          </cell>
          <cell r="AE83">
            <v>4249389.6928505655</v>
          </cell>
        </row>
        <row r="84">
          <cell r="Z84">
            <v>97</v>
          </cell>
          <cell r="AA84">
            <v>0</v>
          </cell>
          <cell r="AB84">
            <v>-869511.44197462616</v>
          </cell>
          <cell r="AC84">
            <v>-1242159.2028208945</v>
          </cell>
          <cell r="AD84">
            <v>297457.27849953959</v>
          </cell>
          <cell r="AE84">
            <v>3304687.7685292112</v>
          </cell>
        </row>
        <row r="85">
          <cell r="Z85">
            <v>98</v>
          </cell>
          <cell r="AA85">
            <v>0</v>
          </cell>
          <cell r="AB85">
            <v>-895596.78523386479</v>
          </cell>
          <cell r="AC85">
            <v>-1279423.9789055211</v>
          </cell>
          <cell r="AD85">
            <v>231328.14379704482</v>
          </cell>
          <cell r="AE85">
            <v>2256591.9334207345</v>
          </cell>
        </row>
        <row r="86">
          <cell r="Z86">
            <v>99</v>
          </cell>
          <cell r="AA86">
            <v>0</v>
          </cell>
          <cell r="AB86">
            <v>-922464.68879088073</v>
          </cell>
          <cell r="AC86">
            <v>-1317806.6982726869</v>
          </cell>
          <cell r="AD86">
            <v>157961.43533945142</v>
          </cell>
          <cell r="AE86">
            <v>1096746.6704874989</v>
          </cell>
        </row>
        <row r="87">
          <cell r="Z87">
            <v>100</v>
          </cell>
          <cell r="AA87">
            <v>0</v>
          </cell>
          <cell r="AB87">
            <v>-950138.62945460714</v>
          </cell>
          <cell r="AC87">
            <v>-1096746.6704874989</v>
          </cell>
          <cell r="AD87">
            <v>0</v>
          </cell>
          <cell r="AE87">
            <v>0</v>
          </cell>
        </row>
        <row r="88">
          <cell r="Z88">
            <v>101</v>
          </cell>
          <cell r="AA88">
            <v>0</v>
          </cell>
          <cell r="AB88">
            <v>-978642.78833824559</v>
          </cell>
          <cell r="AC88">
            <v>0</v>
          </cell>
          <cell r="AD88">
            <v>0</v>
          </cell>
          <cell r="AE88">
            <v>0</v>
          </cell>
        </row>
        <row r="89">
          <cell r="Z89">
            <v>102</v>
          </cell>
          <cell r="AA89">
            <v>0</v>
          </cell>
          <cell r="AB89">
            <v>-1008002.0719883929</v>
          </cell>
          <cell r="AC89">
            <v>0</v>
          </cell>
          <cell r="AD89">
            <v>0</v>
          </cell>
          <cell r="AE89">
            <v>0</v>
          </cell>
        </row>
        <row r="90">
          <cell r="Z90">
            <v>103</v>
          </cell>
          <cell r="AA90">
            <v>0</v>
          </cell>
          <cell r="AB90">
            <v>-1038242.1341480445</v>
          </cell>
          <cell r="AC90">
            <v>0</v>
          </cell>
          <cell r="AD90">
            <v>0</v>
          </cell>
          <cell r="AE90">
            <v>0</v>
          </cell>
        </row>
        <row r="91">
          <cell r="Z91">
            <v>104</v>
          </cell>
          <cell r="AA91">
            <v>0</v>
          </cell>
          <cell r="AB91">
            <v>-1069389.3981724859</v>
          </cell>
          <cell r="AC91">
            <v>0</v>
          </cell>
          <cell r="AD91">
            <v>0</v>
          </cell>
          <cell r="AE91">
            <v>0</v>
          </cell>
        </row>
        <row r="92">
          <cell r="Z92">
            <v>105</v>
          </cell>
          <cell r="AA92">
            <v>0</v>
          </cell>
          <cell r="AB92">
            <v>-1101471.0801176606</v>
          </cell>
          <cell r="AC92">
            <v>0</v>
          </cell>
          <cell r="AD92">
            <v>0</v>
          </cell>
          <cell r="AE92">
            <v>0</v>
          </cell>
        </row>
        <row r="93">
          <cell r="Z93">
            <v>106</v>
          </cell>
          <cell r="AA93">
            <v>0</v>
          </cell>
          <cell r="AB93">
            <v>-1134515.2125211901</v>
          </cell>
          <cell r="AC93">
            <v>0</v>
          </cell>
          <cell r="AD93">
            <v>0</v>
          </cell>
          <cell r="AE93">
            <v>0</v>
          </cell>
        </row>
        <row r="94">
          <cell r="Z94">
            <v>107</v>
          </cell>
          <cell r="AA94">
            <v>0</v>
          </cell>
          <cell r="AB94">
            <v>-1168550.6688968258</v>
          </cell>
          <cell r="AC94">
            <v>0</v>
          </cell>
          <cell r="AD94">
            <v>0</v>
          </cell>
          <cell r="AE94">
            <v>0</v>
          </cell>
        </row>
        <row r="95">
          <cell r="Z95">
            <v>108</v>
          </cell>
          <cell r="AA95">
            <v>0</v>
          </cell>
          <cell r="AB95">
            <v>-1203607.1889637308</v>
          </cell>
          <cell r="AC95">
            <v>0</v>
          </cell>
          <cell r="AD95">
            <v>0</v>
          </cell>
          <cell r="AE95">
            <v>0</v>
          </cell>
        </row>
        <row r="96">
          <cell r="Z96">
            <v>109</v>
          </cell>
          <cell r="AA96">
            <v>0</v>
          </cell>
          <cell r="AB96">
            <v>-1239715.4046326426</v>
          </cell>
          <cell r="AC96">
            <v>0</v>
          </cell>
          <cell r="AD96">
            <v>0</v>
          </cell>
          <cell r="AE96">
            <v>0</v>
          </cell>
        </row>
        <row r="97">
          <cell r="Z97">
            <v>110</v>
          </cell>
          <cell r="AA97">
            <v>0</v>
          </cell>
          <cell r="AB97">
            <v>-1276906.8667716216</v>
          </cell>
          <cell r="AC97">
            <v>0</v>
          </cell>
          <cell r="AD97">
            <v>0</v>
          </cell>
          <cell r="AE97">
            <v>0</v>
          </cell>
        </row>
        <row r="98">
          <cell r="Z98">
            <v>111</v>
          </cell>
          <cell r="AA98">
            <v>0</v>
          </cell>
          <cell r="AB98">
            <v>-1315214.0727747704</v>
          </cell>
          <cell r="AC98">
            <v>0</v>
          </cell>
          <cell r="AD98">
            <v>0</v>
          </cell>
          <cell r="AE98">
            <v>0</v>
          </cell>
        </row>
        <row r="99">
          <cell r="Z99">
            <v>112</v>
          </cell>
          <cell r="AA99">
            <v>0</v>
          </cell>
          <cell r="AB99">
            <v>-1354670.4949580138</v>
          </cell>
          <cell r="AC99">
            <v>0</v>
          </cell>
          <cell r="AD99">
            <v>0</v>
          </cell>
          <cell r="AE99">
            <v>0</v>
          </cell>
        </row>
        <row r="100">
          <cell r="Z100">
            <v>113</v>
          </cell>
          <cell r="AA100">
            <v>0</v>
          </cell>
          <cell r="AB100">
            <v>-1395310.6098067539</v>
          </cell>
          <cell r="AC100">
            <v>0</v>
          </cell>
          <cell r="AD100">
            <v>0</v>
          </cell>
          <cell r="AE100">
            <v>0</v>
          </cell>
        </row>
        <row r="101">
          <cell r="Z101">
            <v>114</v>
          </cell>
          <cell r="AA101">
            <v>0</v>
          </cell>
          <cell r="AB101">
            <v>-1437169.9281009566</v>
          </cell>
          <cell r="AC101">
            <v>0</v>
          </cell>
          <cell r="AD101">
            <v>0</v>
          </cell>
          <cell r="AE101">
            <v>0</v>
          </cell>
        </row>
        <row r="102">
          <cell r="Z102">
            <v>115</v>
          </cell>
          <cell r="AA102">
            <v>0</v>
          </cell>
          <cell r="AB102">
            <v>-1480285.025943985</v>
          </cell>
          <cell r="AC102">
            <v>0</v>
          </cell>
          <cell r="AD102">
            <v>0</v>
          </cell>
          <cell r="AE102">
            <v>0</v>
          </cell>
        </row>
        <row r="103">
          <cell r="Z103">
            <v>116</v>
          </cell>
          <cell r="AA103">
            <v>0</v>
          </cell>
          <cell r="AB103">
            <v>-1524693.5767223046</v>
          </cell>
          <cell r="AC103">
            <v>0</v>
          </cell>
          <cell r="AD103">
            <v>0</v>
          </cell>
          <cell r="AE103">
            <v>0</v>
          </cell>
        </row>
        <row r="104">
          <cell r="Z104">
            <v>117</v>
          </cell>
          <cell r="AA104">
            <v>0</v>
          </cell>
          <cell r="AB104">
            <v>-1570434.3840239742</v>
          </cell>
          <cell r="AC104">
            <v>0</v>
          </cell>
          <cell r="AD104">
            <v>0</v>
          </cell>
          <cell r="AE104">
            <v>0</v>
          </cell>
        </row>
        <row r="105">
          <cell r="Z105">
            <v>118</v>
          </cell>
          <cell r="AA105">
            <v>0</v>
          </cell>
          <cell r="AB105">
            <v>-1617547.4155446929</v>
          </cell>
          <cell r="AC105">
            <v>0</v>
          </cell>
          <cell r="AD105">
            <v>0</v>
          </cell>
          <cell r="AE105">
            <v>0</v>
          </cell>
        </row>
        <row r="106">
          <cell r="Z106">
            <v>119</v>
          </cell>
          <cell r="AA106">
            <v>0</v>
          </cell>
          <cell r="AB106">
            <v>-1666073.8380110338</v>
          </cell>
          <cell r="AC106">
            <v>0</v>
          </cell>
          <cell r="AD106">
            <v>0</v>
          </cell>
          <cell r="AE106">
            <v>0</v>
          </cell>
        </row>
        <row r="107">
          <cell r="Z107">
            <v>120</v>
          </cell>
          <cell r="AA107">
            <v>0</v>
          </cell>
          <cell r="AB107">
            <v>-1716056.0531513649</v>
          </cell>
          <cell r="AC107">
            <v>0</v>
          </cell>
          <cell r="AD107">
            <v>0</v>
          </cell>
          <cell r="AE107">
            <v>0</v>
          </cell>
        </row>
        <row r="108">
          <cell r="Z108">
            <v>121</v>
          </cell>
          <cell r="AA108">
            <v>0</v>
          </cell>
          <cell r="AB108">
            <v>-1767537.7347459057</v>
          </cell>
          <cell r="AC108">
            <v>0</v>
          </cell>
          <cell r="AD108">
            <v>0</v>
          </cell>
          <cell r="AE108">
            <v>0</v>
          </cell>
        </row>
        <row r="109">
          <cell r="Z109">
            <v>122</v>
          </cell>
          <cell r="AA109">
            <v>0</v>
          </cell>
          <cell r="AB109">
            <v>-1820563.866788283</v>
          </cell>
          <cell r="AC109">
            <v>0</v>
          </cell>
          <cell r="AD109">
            <v>0</v>
          </cell>
          <cell r="AE109">
            <v>0</v>
          </cell>
        </row>
        <row r="110">
          <cell r="Z110">
            <v>123</v>
          </cell>
          <cell r="AA110">
            <v>0</v>
          </cell>
          <cell r="AB110">
            <v>-1875180.7827919309</v>
          </cell>
          <cell r="AC110">
            <v>0</v>
          </cell>
          <cell r="AD110">
            <v>0</v>
          </cell>
          <cell r="AE110">
            <v>0</v>
          </cell>
        </row>
        <row r="111">
          <cell r="Z111">
            <v>124</v>
          </cell>
          <cell r="AA111">
            <v>0</v>
          </cell>
          <cell r="AB111">
            <v>-1931436.2062756889</v>
          </cell>
          <cell r="AC111">
            <v>0</v>
          </cell>
          <cell r="AD111">
            <v>0</v>
          </cell>
          <cell r="AE111">
            <v>0</v>
          </cell>
        </row>
        <row r="112">
          <cell r="Z112">
            <v>125</v>
          </cell>
          <cell r="AA112">
            <v>0</v>
          </cell>
          <cell r="AB112">
            <v>-1989379.2924639601</v>
          </cell>
          <cell r="AC112">
            <v>0</v>
          </cell>
          <cell r="AD112">
            <v>0</v>
          </cell>
          <cell r="AE112">
            <v>0</v>
          </cell>
        </row>
        <row r="113">
          <cell r="Z113">
            <v>126</v>
          </cell>
          <cell r="AA113">
            <v>0</v>
          </cell>
          <cell r="AB113">
            <v>-2049060.6712378785</v>
          </cell>
          <cell r="AC113">
            <v>0</v>
          </cell>
          <cell r="AD113">
            <v>0</v>
          </cell>
          <cell r="AE113">
            <v>0</v>
          </cell>
        </row>
        <row r="114">
          <cell r="Z114">
            <v>127</v>
          </cell>
          <cell r="AA114">
            <v>0</v>
          </cell>
          <cell r="AB114">
            <v>-2110532.4913750151</v>
          </cell>
          <cell r="AC114">
            <v>0</v>
          </cell>
          <cell r="AD114">
            <v>0</v>
          </cell>
          <cell r="AE114">
            <v>0</v>
          </cell>
        </row>
        <row r="115">
          <cell r="Z115">
            <v>128</v>
          </cell>
          <cell r="AA115">
            <v>0</v>
          </cell>
          <cell r="AB115">
            <v>-2173848.4661162649</v>
          </cell>
          <cell r="AC115">
            <v>0</v>
          </cell>
          <cell r="AD115">
            <v>0</v>
          </cell>
          <cell r="AE115">
            <v>0</v>
          </cell>
        </row>
        <row r="116">
          <cell r="Z116">
            <v>129</v>
          </cell>
          <cell r="AA116">
            <v>0</v>
          </cell>
          <cell r="AB116">
            <v>-2239063.9200997534</v>
          </cell>
          <cell r="AC116">
            <v>0</v>
          </cell>
          <cell r="AD116">
            <v>0</v>
          </cell>
          <cell r="AE116">
            <v>0</v>
          </cell>
        </row>
        <row r="117">
          <cell r="Z117">
            <v>130</v>
          </cell>
          <cell r="AA117">
            <v>0</v>
          </cell>
          <cell r="AB117">
            <v>-2306235.837702746</v>
          </cell>
          <cell r="AC117">
            <v>0</v>
          </cell>
          <cell r="AD117">
            <v>0</v>
          </cell>
          <cell r="AE117">
            <v>0</v>
          </cell>
        </row>
        <row r="118">
          <cell r="Z118">
            <v>131</v>
          </cell>
          <cell r="AA118">
            <v>0</v>
          </cell>
          <cell r="AB118">
            <v>-2375422.9128338275</v>
          </cell>
          <cell r="AC118">
            <v>0</v>
          </cell>
          <cell r="AD118">
            <v>0</v>
          </cell>
          <cell r="AE118">
            <v>0</v>
          </cell>
        </row>
        <row r="119">
          <cell r="Z119">
            <v>132</v>
          </cell>
          <cell r="AA119">
            <v>0</v>
          </cell>
          <cell r="AB119">
            <v>-2446685.6002188427</v>
          </cell>
          <cell r="AC119">
            <v>0</v>
          </cell>
          <cell r="AD119">
            <v>0</v>
          </cell>
          <cell r="AE119">
            <v>0</v>
          </cell>
        </row>
        <row r="120">
          <cell r="Z120">
            <v>133</v>
          </cell>
          <cell r="AA120">
            <v>0</v>
          </cell>
          <cell r="AB120">
            <v>-2520086.1682254085</v>
          </cell>
          <cell r="AC120">
            <v>0</v>
          </cell>
          <cell r="AD120">
            <v>0</v>
          </cell>
          <cell r="AE120">
            <v>0</v>
          </cell>
        </row>
        <row r="121">
          <cell r="Z121">
            <v>134</v>
          </cell>
          <cell r="AA121">
            <v>0</v>
          </cell>
          <cell r="AB121">
            <v>-2595688.7532721702</v>
          </cell>
          <cell r="AC121">
            <v>0</v>
          </cell>
          <cell r="AD121">
            <v>0</v>
          </cell>
          <cell r="AE121">
            <v>0</v>
          </cell>
        </row>
        <row r="122">
          <cell r="Z122">
            <v>135</v>
          </cell>
          <cell r="AA122">
            <v>0</v>
          </cell>
          <cell r="AB122">
            <v>-2673559.4158703359</v>
          </cell>
          <cell r="AC122">
            <v>0</v>
          </cell>
          <cell r="AD122">
            <v>0</v>
          </cell>
          <cell r="AE122">
            <v>0</v>
          </cell>
        </row>
        <row r="123">
          <cell r="Z123">
            <v>136</v>
          </cell>
          <cell r="AA123">
            <v>0</v>
          </cell>
          <cell r="AB123">
            <v>-2753766.1983464463</v>
          </cell>
          <cell r="AC123">
            <v>0</v>
          </cell>
          <cell r="AD123">
            <v>0</v>
          </cell>
          <cell r="AE123">
            <v>0</v>
          </cell>
        </row>
        <row r="124">
          <cell r="Z124">
            <v>137</v>
          </cell>
          <cell r="AA124">
            <v>0</v>
          </cell>
          <cell r="AB124">
            <v>-2836379.1842968389</v>
          </cell>
          <cell r="AC124">
            <v>0</v>
          </cell>
          <cell r="AD124">
            <v>0</v>
          </cell>
          <cell r="AE124">
            <v>0</v>
          </cell>
        </row>
        <row r="125">
          <cell r="Z125">
            <v>138</v>
          </cell>
          <cell r="AA125">
            <v>0</v>
          </cell>
          <cell r="AB125">
            <v>-2921470.5598257435</v>
          </cell>
          <cell r="AC125">
            <v>0</v>
          </cell>
          <cell r="AD125">
            <v>0</v>
          </cell>
          <cell r="AE125">
            <v>0</v>
          </cell>
        </row>
        <row r="126">
          <cell r="Z126">
            <v>139</v>
          </cell>
          <cell r="AA126">
            <v>0</v>
          </cell>
          <cell r="AB126">
            <v>-3009114.676620516</v>
          </cell>
          <cell r="AC126">
            <v>0</v>
          </cell>
          <cell r="AD126">
            <v>0</v>
          </cell>
          <cell r="AE126">
            <v>0</v>
          </cell>
        </row>
        <row r="127">
          <cell r="Z127">
            <v>140</v>
          </cell>
          <cell r="AA127">
            <v>0</v>
          </cell>
          <cell r="AB127">
            <v>-3099388.1169191315</v>
          </cell>
          <cell r="AC127">
            <v>0</v>
          </cell>
          <cell r="AD127">
            <v>0</v>
          </cell>
          <cell r="AE127">
            <v>0</v>
          </cell>
        </row>
        <row r="128">
          <cell r="Z128">
            <v>141</v>
          </cell>
          <cell r="AA128">
            <v>0</v>
          </cell>
          <cell r="AB128">
            <v>-3192369.7604267057</v>
          </cell>
          <cell r="AC128">
            <v>0</v>
          </cell>
          <cell r="AD128">
            <v>0</v>
          </cell>
          <cell r="AE128">
            <v>0</v>
          </cell>
        </row>
        <row r="129">
          <cell r="Z129">
            <v>142</v>
          </cell>
          <cell r="AA129">
            <v>0</v>
          </cell>
          <cell r="AB129">
            <v>-3288140.8532395069</v>
          </cell>
          <cell r="AC129">
            <v>0</v>
          </cell>
          <cell r="AD129">
            <v>0</v>
          </cell>
          <cell r="AE129">
            <v>0</v>
          </cell>
        </row>
        <row r="130">
          <cell r="Z130">
            <v>143</v>
          </cell>
          <cell r="AA130">
            <v>0</v>
          </cell>
          <cell r="AB130">
            <v>-3386785.0788366916</v>
          </cell>
          <cell r="AC130">
            <v>0</v>
          </cell>
          <cell r="AD130">
            <v>0</v>
          </cell>
          <cell r="AE130">
            <v>0</v>
          </cell>
        </row>
        <row r="131">
          <cell r="Z131">
            <v>144</v>
          </cell>
          <cell r="AA131">
            <v>0</v>
          </cell>
          <cell r="AB131">
            <v>-3488388.6312017925</v>
          </cell>
          <cell r="AC131">
            <v>0</v>
          </cell>
          <cell r="AD131">
            <v>0</v>
          </cell>
          <cell r="AE131">
            <v>0</v>
          </cell>
        </row>
        <row r="132">
          <cell r="Z132">
            <v>145</v>
          </cell>
          <cell r="AA132">
            <v>0</v>
          </cell>
          <cell r="AB132">
            <v>-3593040.290137846</v>
          </cell>
          <cell r="AC132">
            <v>0</v>
          </cell>
          <cell r="AD132">
            <v>0</v>
          </cell>
          <cell r="AE132">
            <v>0</v>
          </cell>
        </row>
        <row r="133">
          <cell r="Z133">
            <v>146</v>
          </cell>
          <cell r="AA133">
            <v>0</v>
          </cell>
          <cell r="AB133">
            <v>-3700831.4988419814</v>
          </cell>
          <cell r="AC133">
            <v>0</v>
          </cell>
          <cell r="AD133">
            <v>0</v>
          </cell>
          <cell r="AE133">
            <v>0</v>
          </cell>
        </row>
        <row r="134">
          <cell r="Z134">
            <v>147</v>
          </cell>
          <cell r="AA134">
            <v>0</v>
          </cell>
          <cell r="AB134">
            <v>-3811856.4438072406</v>
          </cell>
          <cell r="AC134">
            <v>0</v>
          </cell>
          <cell r="AD134">
            <v>0</v>
          </cell>
          <cell r="AE134">
            <v>0</v>
          </cell>
        </row>
        <row r="135">
          <cell r="Z135">
            <v>148</v>
          </cell>
          <cell r="AA135">
            <v>0</v>
          </cell>
          <cell r="AB135">
            <v>-3926212.1371214576</v>
          </cell>
          <cell r="AC135">
            <v>0</v>
          </cell>
          <cell r="AD135">
            <v>0</v>
          </cell>
          <cell r="AE135">
            <v>0</v>
          </cell>
        </row>
        <row r="136">
          <cell r="Z136">
            <v>149</v>
          </cell>
          <cell r="AA136">
            <v>0</v>
          </cell>
          <cell r="AB136">
            <v>-4043998.5012351023</v>
          </cell>
          <cell r="AC136">
            <v>0</v>
          </cell>
          <cell r="AD136">
            <v>0</v>
          </cell>
          <cell r="AE136">
            <v>0</v>
          </cell>
        </row>
        <row r="137">
          <cell r="Z137">
            <v>150</v>
          </cell>
          <cell r="AA137">
            <v>0</v>
          </cell>
          <cell r="AB137">
            <v>-4165318.4562721546</v>
          </cell>
          <cell r="AC137">
            <v>0</v>
          </cell>
          <cell r="AD137">
            <v>0</v>
          </cell>
          <cell r="AE137">
            <v>0</v>
          </cell>
        </row>
        <row r="138">
          <cell r="Z138">
            <v>151</v>
          </cell>
          <cell r="AA138">
            <v>0</v>
          </cell>
          <cell r="AB138">
            <v>-4290278.0099603189</v>
          </cell>
          <cell r="AC138">
            <v>0</v>
          </cell>
          <cell r="AD138">
            <v>0</v>
          </cell>
          <cell r="AE138">
            <v>0</v>
          </cell>
        </row>
        <row r="139">
          <cell r="Z139">
            <v>152</v>
          </cell>
          <cell r="AA139">
            <v>0</v>
          </cell>
          <cell r="AB139">
            <v>-4418986.350259129</v>
          </cell>
          <cell r="AC139">
            <v>0</v>
          </cell>
          <cell r="AD139">
            <v>0</v>
          </cell>
          <cell r="AE139">
            <v>0</v>
          </cell>
        </row>
        <row r="140">
          <cell r="Z140">
            <v>153</v>
          </cell>
          <cell r="AA140">
            <v>0</v>
          </cell>
          <cell r="AB140">
            <v>-4551555.9407669036</v>
          </cell>
          <cell r="AC140">
            <v>0</v>
          </cell>
          <cell r="AD140">
            <v>0</v>
          </cell>
          <cell r="AE140">
            <v>0</v>
          </cell>
        </row>
        <row r="141">
          <cell r="Z141">
            <v>154</v>
          </cell>
          <cell r="AA141">
            <v>0</v>
          </cell>
          <cell r="AB141">
            <v>-4688102.61898991</v>
          </cell>
          <cell r="AC141">
            <v>0</v>
          </cell>
          <cell r="AD141">
            <v>0</v>
          </cell>
          <cell r="AE141">
            <v>0</v>
          </cell>
        </row>
        <row r="142">
          <cell r="Z142">
            <v>155</v>
          </cell>
          <cell r="AA142">
            <v>0</v>
          </cell>
          <cell r="AB142">
            <v>-4828745.6975596063</v>
          </cell>
          <cell r="AC142">
            <v>0</v>
          </cell>
          <cell r="AD142">
            <v>0</v>
          </cell>
          <cell r="AE142">
            <v>0</v>
          </cell>
        </row>
        <row r="143">
          <cell r="Z143">
            <v>156</v>
          </cell>
          <cell r="AA143">
            <v>0</v>
          </cell>
          <cell r="AB143">
            <v>-4973608.0684863944</v>
          </cell>
          <cell r="AC143">
            <v>0</v>
          </cell>
          <cell r="AD143">
            <v>0</v>
          </cell>
          <cell r="AE143">
            <v>0</v>
          </cell>
        </row>
        <row r="144">
          <cell r="Z144">
            <v>157</v>
          </cell>
          <cell r="AA144">
            <v>0</v>
          </cell>
          <cell r="AB144">
            <v>-5122816.3105409872</v>
          </cell>
          <cell r="AC144">
            <v>0</v>
          </cell>
          <cell r="AD144">
            <v>0</v>
          </cell>
          <cell r="AE144">
            <v>0</v>
          </cell>
        </row>
        <row r="145">
          <cell r="Z145">
            <v>158</v>
          </cell>
          <cell r="AA145">
            <v>0</v>
          </cell>
          <cell r="AB145">
            <v>-5276500.799857215</v>
          </cell>
          <cell r="AC145">
            <v>0</v>
          </cell>
          <cell r="AD145">
            <v>0</v>
          </cell>
          <cell r="AE145">
            <v>0</v>
          </cell>
        </row>
        <row r="146">
          <cell r="Z146">
            <v>159</v>
          </cell>
          <cell r="AA146">
            <v>0</v>
          </cell>
          <cell r="AB146">
            <v>-5434795.8238529321</v>
          </cell>
          <cell r="AC146">
            <v>0</v>
          </cell>
          <cell r="AD146">
            <v>0</v>
          </cell>
          <cell r="AE146">
            <v>0</v>
          </cell>
        </row>
        <row r="147">
          <cell r="Z147">
            <v>160</v>
          </cell>
          <cell r="AA147">
            <v>0</v>
          </cell>
          <cell r="AB147">
            <v>-5597839.6985685192</v>
          </cell>
          <cell r="AC147">
            <v>0</v>
          </cell>
          <cell r="AD147">
            <v>0</v>
          </cell>
          <cell r="AE147">
            <v>0</v>
          </cell>
        </row>
        <row r="148">
          <cell r="Z148">
            <v>161</v>
          </cell>
          <cell r="AA148">
            <v>0</v>
          </cell>
          <cell r="AB148">
            <v>-5765774.8895255756</v>
          </cell>
          <cell r="AC148">
            <v>0</v>
          </cell>
          <cell r="AD148">
            <v>0</v>
          </cell>
          <cell r="AE148">
            <v>0</v>
          </cell>
        </row>
        <row r="149">
          <cell r="Z149">
            <v>162</v>
          </cell>
          <cell r="AA149">
            <v>0</v>
          </cell>
          <cell r="AB149">
            <v>-5938748.1362113422</v>
          </cell>
          <cell r="AC149">
            <v>0</v>
          </cell>
          <cell r="AD149">
            <v>0</v>
          </cell>
          <cell r="AE149">
            <v>0</v>
          </cell>
        </row>
        <row r="150">
          <cell r="Z150">
            <v>163</v>
          </cell>
          <cell r="AA150">
            <v>0</v>
          </cell>
          <cell r="AB150">
            <v>-6116910.5802976824</v>
          </cell>
          <cell r="AC150">
            <v>0</v>
          </cell>
          <cell r="AD150">
            <v>0</v>
          </cell>
          <cell r="AE150">
            <v>0</v>
          </cell>
        </row>
        <row r="151">
          <cell r="Z151">
            <v>164</v>
          </cell>
          <cell r="AA151">
            <v>0</v>
          </cell>
          <cell r="AB151">
            <v>-6300417.8977066129</v>
          </cell>
          <cell r="AC151">
            <v>0</v>
          </cell>
          <cell r="AD151">
            <v>0</v>
          </cell>
          <cell r="AE151">
            <v>0</v>
          </cell>
        </row>
        <row r="152">
          <cell r="Z152">
            <v>165</v>
          </cell>
          <cell r="AA152">
            <v>0</v>
          </cell>
          <cell r="AB152">
            <v>-6489430.434637811</v>
          </cell>
          <cell r="AC152">
            <v>0</v>
          </cell>
          <cell r="AD152">
            <v>0</v>
          </cell>
          <cell r="AE152">
            <v>0</v>
          </cell>
        </row>
        <row r="153">
          <cell r="Z153">
            <v>166</v>
          </cell>
          <cell r="AA153">
            <v>0</v>
          </cell>
          <cell r="AB153">
            <v>-6684113.3476769459</v>
          </cell>
          <cell r="AC153">
            <v>0</v>
          </cell>
          <cell r="AD153">
            <v>0</v>
          </cell>
          <cell r="AE153">
            <v>0</v>
          </cell>
        </row>
        <row r="154">
          <cell r="Z154">
            <v>167</v>
          </cell>
          <cell r="AA154">
            <v>0</v>
          </cell>
          <cell r="AB154">
            <v>-6884636.7481072545</v>
          </cell>
          <cell r="AC154">
            <v>0</v>
          </cell>
          <cell r="AD154">
            <v>0</v>
          </cell>
          <cell r="AE154">
            <v>0</v>
          </cell>
        </row>
        <row r="155">
          <cell r="Z155">
            <v>168</v>
          </cell>
          <cell r="AA155">
            <v>0</v>
          </cell>
          <cell r="AB155">
            <v>-7091175.8505504709</v>
          </cell>
          <cell r="AC155">
            <v>0</v>
          </cell>
          <cell r="AD155">
            <v>0</v>
          </cell>
          <cell r="AE155">
            <v>0</v>
          </cell>
        </row>
        <row r="156">
          <cell r="Z156">
            <v>169</v>
          </cell>
          <cell r="AA156">
            <v>0</v>
          </cell>
          <cell r="AB156">
            <v>-7303911.1260669865</v>
          </cell>
          <cell r="AC156">
            <v>0</v>
          </cell>
          <cell r="AD156">
            <v>0</v>
          </cell>
          <cell r="AE156">
            <v>0</v>
          </cell>
        </row>
        <row r="157">
          <cell r="Z157">
            <v>170</v>
          </cell>
          <cell r="AA157">
            <v>0</v>
          </cell>
          <cell r="AB157">
            <v>-7523028.4598489944</v>
          </cell>
          <cell r="AC157">
            <v>0</v>
          </cell>
          <cell r="AD157">
            <v>0</v>
          </cell>
          <cell r="AE157">
            <v>0</v>
          </cell>
        </row>
        <row r="158">
          <cell r="Z158">
            <v>171</v>
          </cell>
          <cell r="AA158">
            <v>0</v>
          </cell>
          <cell r="AB158">
            <v>-7748719.3136444632</v>
          </cell>
          <cell r="AC158">
            <v>0</v>
          </cell>
          <cell r="AD158">
            <v>0</v>
          </cell>
          <cell r="AE158">
            <v>0</v>
          </cell>
        </row>
        <row r="159">
          <cell r="Z159">
            <v>172</v>
          </cell>
          <cell r="AA159">
            <v>0</v>
          </cell>
          <cell r="AB159">
            <v>-7981180.8930537999</v>
          </cell>
          <cell r="AC159">
            <v>0</v>
          </cell>
          <cell r="AD159">
            <v>0</v>
          </cell>
          <cell r="AE159">
            <v>0</v>
          </cell>
        </row>
        <row r="160">
          <cell r="Z160">
            <v>173</v>
          </cell>
          <cell r="AA160">
            <v>0</v>
          </cell>
          <cell r="AB160">
            <v>-8220616.3198454138</v>
          </cell>
          <cell r="AC160">
            <v>0</v>
          </cell>
          <cell r="AD160">
            <v>0</v>
          </cell>
          <cell r="AE160">
            <v>0</v>
          </cell>
        </row>
        <row r="161">
          <cell r="Z161">
            <v>174</v>
          </cell>
          <cell r="AA161">
            <v>0</v>
          </cell>
          <cell r="AB161">
            <v>-8467234.809440773</v>
          </cell>
          <cell r="AC161">
            <v>0</v>
          </cell>
          <cell r="AD161">
            <v>0</v>
          </cell>
          <cell r="AE161">
            <v>0</v>
          </cell>
        </row>
        <row r="162">
          <cell r="Z162">
            <v>175</v>
          </cell>
          <cell r="AA162">
            <v>0</v>
          </cell>
          <cell r="AB162">
            <v>-8721251.8537239954</v>
          </cell>
          <cell r="AC162">
            <v>0</v>
          </cell>
          <cell r="AD162">
            <v>0</v>
          </cell>
          <cell r="AE162">
            <v>0</v>
          </cell>
        </row>
        <row r="163">
          <cell r="Z163">
            <v>176</v>
          </cell>
          <cell r="AA163">
            <v>0</v>
          </cell>
          <cell r="AB163">
            <v>-8982889.4093357176</v>
          </cell>
          <cell r="AC163">
            <v>0</v>
          </cell>
          <cell r="AD163">
            <v>0</v>
          </cell>
          <cell r="AE163">
            <v>0</v>
          </cell>
        </row>
        <row r="164">
          <cell r="Z164">
            <v>177</v>
          </cell>
          <cell r="AA164">
            <v>0</v>
          </cell>
          <cell r="AB164">
            <v>-9252376.0916157886</v>
          </cell>
          <cell r="AC164">
            <v>0</v>
          </cell>
          <cell r="AD164">
            <v>0</v>
          </cell>
          <cell r="AE164">
            <v>0</v>
          </cell>
        </row>
        <row r="165">
          <cell r="Z165">
            <v>178</v>
          </cell>
          <cell r="AA165">
            <v>0</v>
          </cell>
          <cell r="AB165">
            <v>-9529947.3743642624</v>
          </cell>
          <cell r="AC165">
            <v>0</v>
          </cell>
          <cell r="AD165">
            <v>0</v>
          </cell>
          <cell r="AE165">
            <v>0</v>
          </cell>
        </row>
        <row r="166">
          <cell r="Z166">
            <v>179</v>
          </cell>
          <cell r="AA166">
            <v>0</v>
          </cell>
          <cell r="AB166">
            <v>-9815845.7955951877</v>
          </cell>
          <cell r="AC166">
            <v>0</v>
          </cell>
          <cell r="AD166">
            <v>0</v>
          </cell>
          <cell r="AE166">
            <v>0</v>
          </cell>
        </row>
        <row r="167">
          <cell r="Z167">
            <v>180</v>
          </cell>
          <cell r="AA167">
            <v>0</v>
          </cell>
          <cell r="AB167">
            <v>-10110321.169463046</v>
          </cell>
          <cell r="AC167">
            <v>0</v>
          </cell>
          <cell r="AD167">
            <v>0</v>
          </cell>
          <cell r="AE167">
            <v>0</v>
          </cell>
        </row>
        <row r="168">
          <cell r="Z168">
            <v>181</v>
          </cell>
          <cell r="AA168">
            <v>0</v>
          </cell>
          <cell r="AB168">
            <v>-10413630.804546937</v>
          </cell>
          <cell r="AC168">
            <v>0</v>
          </cell>
          <cell r="AD168">
            <v>0</v>
          </cell>
          <cell r="AE168">
            <v>0</v>
          </cell>
        </row>
        <row r="169">
          <cell r="Z169">
            <v>182</v>
          </cell>
          <cell r="AA169">
            <v>0</v>
          </cell>
          <cell r="AB169">
            <v>-10726039.728683345</v>
          </cell>
          <cell r="AC169">
            <v>0</v>
          </cell>
          <cell r="AD169">
            <v>0</v>
          </cell>
          <cell r="AE169">
            <v>0</v>
          </cell>
        </row>
        <row r="170">
          <cell r="Z170">
            <v>183</v>
          </cell>
          <cell r="AA170">
            <v>0</v>
          </cell>
          <cell r="AB170">
            <v>-11047820.920543842</v>
          </cell>
          <cell r="AC170">
            <v>0</v>
          </cell>
          <cell r="AD170">
            <v>0</v>
          </cell>
          <cell r="AE170">
            <v>0</v>
          </cell>
        </row>
        <row r="171">
          <cell r="Z171">
            <v>184</v>
          </cell>
          <cell r="AA171">
            <v>0</v>
          </cell>
          <cell r="AB171">
            <v>-11379255.54816016</v>
          </cell>
          <cell r="AC171">
            <v>0</v>
          </cell>
          <cell r="AD171">
            <v>0</v>
          </cell>
          <cell r="AE171">
            <v>0</v>
          </cell>
        </row>
        <row r="172">
          <cell r="Z172">
            <v>185</v>
          </cell>
          <cell r="AA172">
            <v>0</v>
          </cell>
          <cell r="AB172">
            <v>-11720633.214604964</v>
          </cell>
          <cell r="AC172">
            <v>0</v>
          </cell>
          <cell r="AD172">
            <v>0</v>
          </cell>
          <cell r="AE172">
            <v>0</v>
          </cell>
        </row>
        <row r="173">
          <cell r="Z173">
            <v>186</v>
          </cell>
          <cell r="AA173">
            <v>0</v>
          </cell>
          <cell r="AB173">
            <v>-12072252.211043114</v>
          </cell>
          <cell r="AC173">
            <v>0</v>
          </cell>
          <cell r="AD173">
            <v>0</v>
          </cell>
          <cell r="AE173">
            <v>0</v>
          </cell>
        </row>
        <row r="174">
          <cell r="Z174">
            <v>187</v>
          </cell>
          <cell r="AA174">
            <v>0</v>
          </cell>
          <cell r="AB174">
            <v>-12434419.777374405</v>
          </cell>
          <cell r="AC174">
            <v>0</v>
          </cell>
          <cell r="AD174">
            <v>0</v>
          </cell>
          <cell r="AE174">
            <v>0</v>
          </cell>
        </row>
        <row r="175">
          <cell r="Z175">
            <v>188</v>
          </cell>
          <cell r="AA175">
            <v>0</v>
          </cell>
          <cell r="AB175">
            <v>-12807452.370695636</v>
          </cell>
          <cell r="AC175">
            <v>0</v>
          </cell>
          <cell r="AD175">
            <v>0</v>
          </cell>
          <cell r="AE175">
            <v>0</v>
          </cell>
        </row>
        <row r="176">
          <cell r="Z176">
            <v>189</v>
          </cell>
          <cell r="AA176">
            <v>0</v>
          </cell>
          <cell r="AB176">
            <v>-13191675.941816509</v>
          </cell>
          <cell r="AC176">
            <v>0</v>
          </cell>
          <cell r="AD176">
            <v>0</v>
          </cell>
          <cell r="AE176">
            <v>0</v>
          </cell>
        </row>
        <row r="177">
          <cell r="Z177">
            <v>190</v>
          </cell>
          <cell r="AA177">
            <v>0</v>
          </cell>
          <cell r="AB177">
            <v>-13587426.220070999</v>
          </cell>
          <cell r="AC177">
            <v>0</v>
          </cell>
          <cell r="AD177">
            <v>0</v>
          </cell>
          <cell r="AE177">
            <v>0</v>
          </cell>
        </row>
        <row r="178">
          <cell r="Z178">
            <v>191</v>
          </cell>
          <cell r="AA178">
            <v>0</v>
          </cell>
          <cell r="AB178">
            <v>-13995049.006673131</v>
          </cell>
          <cell r="AC178">
            <v>0</v>
          </cell>
          <cell r="AD178">
            <v>0</v>
          </cell>
          <cell r="AE178">
            <v>0</v>
          </cell>
        </row>
        <row r="179">
          <cell r="Z179">
            <v>192</v>
          </cell>
          <cell r="AA179">
            <v>0</v>
          </cell>
          <cell r="AB179">
            <v>-14414900.476873323</v>
          </cell>
          <cell r="AC179">
            <v>0</v>
          </cell>
          <cell r="AD179">
            <v>0</v>
          </cell>
          <cell r="AE179">
            <v>0</v>
          </cell>
        </row>
        <row r="180">
          <cell r="Z180">
            <v>193</v>
          </cell>
          <cell r="AA180">
            <v>0</v>
          </cell>
          <cell r="AB180">
            <v>-14847347.491179526</v>
          </cell>
          <cell r="AC180">
            <v>0</v>
          </cell>
          <cell r="AD180">
            <v>0</v>
          </cell>
          <cell r="AE180">
            <v>0</v>
          </cell>
        </row>
        <row r="181">
          <cell r="Z181">
            <v>194</v>
          </cell>
          <cell r="AA181">
            <v>0</v>
          </cell>
          <cell r="AB181">
            <v>-15292767.915914912</v>
          </cell>
          <cell r="AC181">
            <v>0</v>
          </cell>
          <cell r="AD181">
            <v>0</v>
          </cell>
          <cell r="AE181">
            <v>0</v>
          </cell>
        </row>
        <row r="182">
          <cell r="Z182">
            <v>195</v>
          </cell>
          <cell r="AA182">
            <v>0</v>
          </cell>
          <cell r="AB182">
            <v>-15751550.953392355</v>
          </cell>
          <cell r="AC182">
            <v>0</v>
          </cell>
          <cell r="AD182">
            <v>0</v>
          </cell>
          <cell r="AE182">
            <v>0</v>
          </cell>
        </row>
        <row r="183">
          <cell r="Z183">
            <v>196</v>
          </cell>
          <cell r="AA183">
            <v>0</v>
          </cell>
          <cell r="AB183">
            <v>-16224097.481994126</v>
          </cell>
          <cell r="AC183">
            <v>0</v>
          </cell>
          <cell r="AD183">
            <v>0</v>
          </cell>
          <cell r="AE183">
            <v>0</v>
          </cell>
        </row>
        <row r="184">
          <cell r="Z184">
            <v>197</v>
          </cell>
          <cell r="AA184">
            <v>0</v>
          </cell>
          <cell r="AB184">
            <v>-16710820.406453952</v>
          </cell>
          <cell r="AC184">
            <v>0</v>
          </cell>
          <cell r="AD184">
            <v>0</v>
          </cell>
          <cell r="AE184">
            <v>0</v>
          </cell>
        </row>
        <row r="185">
          <cell r="Z185">
            <v>198</v>
          </cell>
          <cell r="AA185">
            <v>0</v>
          </cell>
          <cell r="AB185">
            <v>-17212145.018647566</v>
          </cell>
          <cell r="AC185">
            <v>0</v>
          </cell>
          <cell r="AD185">
            <v>0</v>
          </cell>
          <cell r="AE185">
            <v>0</v>
          </cell>
        </row>
        <row r="186">
          <cell r="Z186">
            <v>199</v>
          </cell>
          <cell r="AA186">
            <v>0</v>
          </cell>
          <cell r="AB186">
            <v>-17728509.369206995</v>
          </cell>
          <cell r="AC186">
            <v>0</v>
          </cell>
          <cell r="AD186">
            <v>0</v>
          </cell>
          <cell r="AE186">
            <v>0</v>
          </cell>
        </row>
        <row r="187">
          <cell r="Z187">
            <v>200</v>
          </cell>
          <cell r="AA187">
            <v>0</v>
          </cell>
          <cell r="AB187">
            <v>-18260364.65028321</v>
          </cell>
          <cell r="AC187">
            <v>0</v>
          </cell>
          <cell r="AD187">
            <v>0</v>
          </cell>
          <cell r="AE187">
            <v>0</v>
          </cell>
        </row>
        <row r="188">
          <cell r="Z188">
            <v>201</v>
          </cell>
          <cell r="AA188">
            <v>0</v>
          </cell>
          <cell r="AB188">
            <v>-18808175.589791704</v>
          </cell>
          <cell r="AC188">
            <v>0</v>
          </cell>
          <cell r="AD188">
            <v>0</v>
          </cell>
          <cell r="AE188">
            <v>0</v>
          </cell>
        </row>
        <row r="189">
          <cell r="Z189">
            <v>202</v>
          </cell>
          <cell r="AA189">
            <v>0</v>
          </cell>
          <cell r="AB189">
            <v>-19372420.857485451</v>
          </cell>
          <cell r="AC189">
            <v>0</v>
          </cell>
          <cell r="AD189">
            <v>0</v>
          </cell>
          <cell r="AE189">
            <v>0</v>
          </cell>
        </row>
        <row r="190">
          <cell r="Z190">
            <v>203</v>
          </cell>
          <cell r="AA190">
            <v>0</v>
          </cell>
          <cell r="AB190">
            <v>-19953593.483210012</v>
          </cell>
          <cell r="AC190">
            <v>0</v>
          </cell>
          <cell r="AD190">
            <v>0</v>
          </cell>
          <cell r="AE190">
            <v>0</v>
          </cell>
        </row>
        <row r="191">
          <cell r="Z191">
            <v>204</v>
          </cell>
          <cell r="AA191">
            <v>0</v>
          </cell>
          <cell r="AB191">
            <v>-20552201.287706316</v>
          </cell>
          <cell r="AC191">
            <v>0</v>
          </cell>
          <cell r="AD191">
            <v>0</v>
          </cell>
          <cell r="AE191">
            <v>0</v>
          </cell>
        </row>
        <row r="192">
          <cell r="Z192">
            <v>205</v>
          </cell>
          <cell r="AA192">
            <v>0</v>
          </cell>
          <cell r="AB192">
            <v>-21168767.326337509</v>
          </cell>
          <cell r="AC192">
            <v>0</v>
          </cell>
          <cell r="AD192">
            <v>0</v>
          </cell>
          <cell r="AE192">
            <v>0</v>
          </cell>
        </row>
        <row r="193">
          <cell r="Z193">
            <v>206</v>
          </cell>
          <cell r="AA193">
            <v>0</v>
          </cell>
          <cell r="AB193">
            <v>-21803830.346127629</v>
          </cell>
          <cell r="AC193">
            <v>0</v>
          </cell>
          <cell r="AD193">
            <v>0</v>
          </cell>
          <cell r="AE193">
            <v>0</v>
          </cell>
        </row>
        <row r="194">
          <cell r="Z194">
            <v>207</v>
          </cell>
          <cell r="AA194">
            <v>0</v>
          </cell>
          <cell r="AB194">
            <v>-22457945.256511457</v>
          </cell>
          <cell r="AC194">
            <v>0</v>
          </cell>
          <cell r="AD194">
            <v>0</v>
          </cell>
          <cell r="AE194">
            <v>0</v>
          </cell>
        </row>
        <row r="195">
          <cell r="Z195">
            <v>208</v>
          </cell>
          <cell r="AA195">
            <v>0</v>
          </cell>
          <cell r="AB195">
            <v>-23131683.614206798</v>
          </cell>
          <cell r="AC195">
            <v>0</v>
          </cell>
          <cell r="AD195">
            <v>0</v>
          </cell>
          <cell r="AE195">
            <v>0</v>
          </cell>
        </row>
        <row r="196">
          <cell r="Z196">
            <v>209</v>
          </cell>
          <cell r="AA196">
            <v>0</v>
          </cell>
          <cell r="AB196">
            <v>-23825634.122633003</v>
          </cell>
          <cell r="AC196">
            <v>0</v>
          </cell>
          <cell r="AD196">
            <v>0</v>
          </cell>
          <cell r="AE196">
            <v>0</v>
          </cell>
        </row>
        <row r="197">
          <cell r="Z197">
            <v>210</v>
          </cell>
          <cell r="AA197">
            <v>0</v>
          </cell>
          <cell r="AB197">
            <v>-24540403.146311995</v>
          </cell>
          <cell r="AC197">
            <v>0</v>
          </cell>
          <cell r="AD197">
            <v>0</v>
          </cell>
          <cell r="AE197">
            <v>0</v>
          </cell>
        </row>
        <row r="198">
          <cell r="Z198">
            <v>211</v>
          </cell>
          <cell r="AA198">
            <v>0</v>
          </cell>
          <cell r="AB198">
            <v>-25276615.240701348</v>
          </cell>
          <cell r="AC198">
            <v>0</v>
          </cell>
          <cell r="AD198">
            <v>0</v>
          </cell>
          <cell r="AE198">
            <v>0</v>
          </cell>
        </row>
        <row r="199">
          <cell r="Z199">
            <v>212</v>
          </cell>
          <cell r="AA199">
            <v>0</v>
          </cell>
          <cell r="AB199">
            <v>-26034913.697922394</v>
          </cell>
          <cell r="AC199">
            <v>0</v>
          </cell>
          <cell r="AD199">
            <v>0</v>
          </cell>
          <cell r="AE199">
            <v>0</v>
          </cell>
        </row>
        <row r="200">
          <cell r="Z200">
            <v>213</v>
          </cell>
          <cell r="AA200">
            <v>0</v>
          </cell>
          <cell r="AB200">
            <v>-26815961.108860068</v>
          </cell>
          <cell r="AC200">
            <v>0</v>
          </cell>
          <cell r="AD200">
            <v>0</v>
          </cell>
          <cell r="AE200">
            <v>0</v>
          </cell>
        </row>
        <row r="201">
          <cell r="Z201">
            <v>214</v>
          </cell>
          <cell r="AA201">
            <v>0</v>
          </cell>
          <cell r="AB201">
            <v>-27620439.942125864</v>
          </cell>
          <cell r="AC201">
            <v>0</v>
          </cell>
          <cell r="AD201">
            <v>0</v>
          </cell>
          <cell r="AE201">
            <v>0</v>
          </cell>
        </row>
        <row r="202">
          <cell r="Z202">
            <v>215</v>
          </cell>
          <cell r="AA202">
            <v>0</v>
          </cell>
          <cell r="AB202">
            <v>-28449053.14038964</v>
          </cell>
          <cell r="AC202">
            <v>0</v>
          </cell>
          <cell r="AD202">
            <v>0</v>
          </cell>
          <cell r="AE202">
            <v>0</v>
          </cell>
        </row>
        <row r="203">
          <cell r="Z203">
            <v>216</v>
          </cell>
          <cell r="AA203">
            <v>0</v>
          </cell>
          <cell r="AB203">
            <v>-29302524.734601334</v>
          </cell>
          <cell r="AC203">
            <v>0</v>
          </cell>
          <cell r="AD203">
            <v>0</v>
          </cell>
          <cell r="AE203">
            <v>0</v>
          </cell>
        </row>
        <row r="204">
          <cell r="Z204">
            <v>217</v>
          </cell>
          <cell r="AA204">
            <v>0</v>
          </cell>
          <cell r="AB204">
            <v>-30181600.476639375</v>
          </cell>
          <cell r="AC204">
            <v>0</v>
          </cell>
          <cell r="AD204">
            <v>0</v>
          </cell>
          <cell r="AE204">
            <v>0</v>
          </cell>
        </row>
        <row r="205">
          <cell r="Z205">
            <v>218</v>
          </cell>
          <cell r="AA205">
            <v>0</v>
          </cell>
          <cell r="AB205">
            <v>-31087048.490938552</v>
          </cell>
          <cell r="AC205">
            <v>0</v>
          </cell>
          <cell r="AD205">
            <v>0</v>
          </cell>
          <cell r="AE205">
            <v>0</v>
          </cell>
        </row>
        <row r="206">
          <cell r="Z206">
            <v>219</v>
          </cell>
          <cell r="AA206">
            <v>0</v>
          </cell>
          <cell r="AB206">
            <v>-32019659.945666704</v>
          </cell>
          <cell r="AC206">
            <v>0</v>
          </cell>
          <cell r="AD206">
            <v>0</v>
          </cell>
          <cell r="AE206">
            <v>0</v>
          </cell>
        </row>
        <row r="207">
          <cell r="Z207">
            <v>220</v>
          </cell>
          <cell r="AA207">
            <v>0</v>
          </cell>
          <cell r="AB207">
            <v>-32980249.744036704</v>
          </cell>
          <cell r="AC207">
            <v>0</v>
          </cell>
          <cell r="AD207">
            <v>0</v>
          </cell>
          <cell r="AE207">
            <v>0</v>
          </cell>
        </row>
        <row r="208">
          <cell r="Z208">
            <v>221</v>
          </cell>
          <cell r="AA208">
            <v>0</v>
          </cell>
          <cell r="AB208">
            <v>-33969657.236357808</v>
          </cell>
          <cell r="AC208">
            <v>0</v>
          </cell>
          <cell r="AD208">
            <v>0</v>
          </cell>
          <cell r="AE208">
            <v>0</v>
          </cell>
        </row>
        <row r="209">
          <cell r="Z209">
            <v>222</v>
          </cell>
          <cell r="AA209">
            <v>0</v>
          </cell>
          <cell r="AB209">
            <v>-34988746.953448541</v>
          </cell>
          <cell r="AC209">
            <v>0</v>
          </cell>
          <cell r="AD209">
            <v>0</v>
          </cell>
          <cell r="AE209">
            <v>0</v>
          </cell>
        </row>
        <row r="210">
          <cell r="Z210">
            <v>223</v>
          </cell>
          <cell r="AA210">
            <v>0</v>
          </cell>
          <cell r="AB210">
            <v>-36038409.362051994</v>
          </cell>
          <cell r="AC210">
            <v>0</v>
          </cell>
          <cell r="AD210">
            <v>0</v>
          </cell>
          <cell r="AE210">
            <v>0</v>
          </cell>
        </row>
        <row r="211">
          <cell r="Z211">
            <v>224</v>
          </cell>
          <cell r="AA211">
            <v>0</v>
          </cell>
          <cell r="AB211">
            <v>-37119561.64291355</v>
          </cell>
          <cell r="AC211">
            <v>0</v>
          </cell>
          <cell r="AD211">
            <v>0</v>
          </cell>
          <cell r="AE211">
            <v>0</v>
          </cell>
        </row>
        <row r="212">
          <cell r="Z212">
            <v>225</v>
          </cell>
          <cell r="AA212">
            <v>0</v>
          </cell>
          <cell r="AB212">
            <v>-38233148.492200963</v>
          </cell>
          <cell r="AC212">
            <v>0</v>
          </cell>
          <cell r="AD212">
            <v>0</v>
          </cell>
          <cell r="AE212">
            <v>0</v>
          </cell>
        </row>
        <row r="213">
          <cell r="Z213">
            <v>226</v>
          </cell>
          <cell r="AA213">
            <v>0</v>
          </cell>
          <cell r="AB213">
            <v>-39380142.946966991</v>
          </cell>
          <cell r="AC213">
            <v>0</v>
          </cell>
          <cell r="AD213">
            <v>0</v>
          </cell>
          <cell r="AE213">
            <v>0</v>
          </cell>
        </row>
        <row r="214">
          <cell r="Z214">
            <v>227</v>
          </cell>
          <cell r="AA214">
            <v>0</v>
          </cell>
          <cell r="AB214">
            <v>-40561547.235375993</v>
          </cell>
          <cell r="AC214">
            <v>0</v>
          </cell>
          <cell r="AD214">
            <v>0</v>
          </cell>
          <cell r="AE214">
            <v>0</v>
          </cell>
        </row>
        <row r="215">
          <cell r="Z215">
            <v>228</v>
          </cell>
          <cell r="AA215">
            <v>0</v>
          </cell>
          <cell r="AB215">
            <v>-41778393.65243727</v>
          </cell>
          <cell r="AC215">
            <v>0</v>
          </cell>
          <cell r="AD215">
            <v>0</v>
          </cell>
          <cell r="AE215">
            <v>0</v>
          </cell>
        </row>
      </sheetData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98PARTS"/>
    </sheetNames>
    <sheetDataSet>
      <sheetData sheetId="0"/>
      <sheetData sheetId="1" refreshError="1">
        <row r="3585">
          <cell r="W3585" t="str">
            <v>SUMMARY BY WAREHOUSE</v>
          </cell>
        </row>
        <row r="3586">
          <cell r="W3586" t="str">
            <v>JUNE 28, 1998</v>
          </cell>
        </row>
        <row r="3588">
          <cell r="Y3588" t="str">
            <v>LESS</v>
          </cell>
        </row>
        <row r="3589">
          <cell r="Y3589" t="str">
            <v>"D" PARTS</v>
          </cell>
          <cell r="Z3589" t="str">
            <v>TOOLS</v>
          </cell>
        </row>
        <row r="3590">
          <cell r="W3590" t="str">
            <v>WAREHOUSE</v>
          </cell>
          <cell r="X3590" t="str">
            <v>GROSS</v>
          </cell>
          <cell r="Y3590" t="str">
            <v>D</v>
          </cell>
          <cell r="Z3590" t="str">
            <v>K</v>
          </cell>
          <cell r="AA3590" t="str">
            <v>NET</v>
          </cell>
        </row>
        <row r="3591">
          <cell r="W3591" t="str">
            <v>ARANHA.A</v>
          </cell>
          <cell r="X3591">
            <v>13350.6</v>
          </cell>
          <cell r="Y3591">
            <v>54</v>
          </cell>
          <cell r="Z3591">
            <v>2071.6000000000004</v>
          </cell>
          <cell r="AA3591">
            <v>11225</v>
          </cell>
        </row>
        <row r="3592">
          <cell r="W3592" t="str">
            <v>BARLOW.D</v>
          </cell>
          <cell r="X3592">
            <v>16308.519999999999</v>
          </cell>
          <cell r="Y3592">
            <v>31.25</v>
          </cell>
          <cell r="Z3592">
            <v>4971.82</v>
          </cell>
          <cell r="AA3592">
            <v>11305.449999999999</v>
          </cell>
        </row>
        <row r="3593">
          <cell r="W3593" t="str">
            <v>BRANCHBURG</v>
          </cell>
          <cell r="X3593">
            <v>1651.4199999999996</v>
          </cell>
          <cell r="Y3593">
            <v>0</v>
          </cell>
          <cell r="Z3593">
            <v>0</v>
          </cell>
          <cell r="AA3593">
            <v>1651.4199999999996</v>
          </cell>
        </row>
        <row r="3594">
          <cell r="W3594" t="str">
            <v>CUI.C</v>
          </cell>
          <cell r="X3594">
            <v>61236.469999999987</v>
          </cell>
          <cell r="Y3594">
            <v>0</v>
          </cell>
          <cell r="Z3594">
            <v>4295.9399999999996</v>
          </cell>
          <cell r="AA3594">
            <v>56940.529999999984</v>
          </cell>
        </row>
        <row r="3595">
          <cell r="W3595" t="str">
            <v>DANG.D</v>
          </cell>
          <cell r="X3595">
            <v>32708.590000000004</v>
          </cell>
          <cell r="Y3595">
            <v>0</v>
          </cell>
          <cell r="Z3595">
            <v>5161.62</v>
          </cell>
          <cell r="AA3595">
            <v>27546.970000000005</v>
          </cell>
        </row>
        <row r="3596">
          <cell r="W3596" t="str">
            <v>FEDEX</v>
          </cell>
          <cell r="X3596">
            <v>1228153.75</v>
          </cell>
          <cell r="Y3596">
            <v>9843.76</v>
          </cell>
          <cell r="Z3596">
            <v>49329.060000000005</v>
          </cell>
          <cell r="AA3596">
            <v>1168980.93</v>
          </cell>
        </row>
        <row r="3597">
          <cell r="W3597" t="str">
            <v>GROFF.T</v>
          </cell>
          <cell r="X3597">
            <v>32969.30999999999</v>
          </cell>
          <cell r="Y3597">
            <v>0</v>
          </cell>
          <cell r="Z3597">
            <v>5300.4899999999989</v>
          </cell>
          <cell r="AA3597">
            <v>27668.819999999992</v>
          </cell>
        </row>
        <row r="3598">
          <cell r="W3598" t="str">
            <v>HAGEN.K</v>
          </cell>
          <cell r="X3598">
            <v>11874.9</v>
          </cell>
          <cell r="Y3598">
            <v>0</v>
          </cell>
          <cell r="Z3598">
            <v>2096.48</v>
          </cell>
          <cell r="AA3598">
            <v>9778.42</v>
          </cell>
        </row>
        <row r="3599">
          <cell r="W3599" t="str">
            <v>IRC INV</v>
          </cell>
          <cell r="X3599">
            <v>396411.79</v>
          </cell>
          <cell r="Y3599">
            <v>147947.6099999999</v>
          </cell>
          <cell r="Z3599">
            <v>19200.849999999999</v>
          </cell>
          <cell r="AA3599">
            <v>229263.33000000007</v>
          </cell>
        </row>
        <row r="3600">
          <cell r="W3600" t="str">
            <v>IRC RCVG</v>
          </cell>
          <cell r="X3600">
            <v>600690.10000000056</v>
          </cell>
          <cell r="Y3600">
            <v>0</v>
          </cell>
          <cell r="Z3600">
            <v>2915.2</v>
          </cell>
          <cell r="AA3600">
            <v>597774.90000000061</v>
          </cell>
        </row>
        <row r="3601">
          <cell r="W3601" t="str">
            <v>IRC SC</v>
          </cell>
          <cell r="X3601">
            <v>19329.109999999997</v>
          </cell>
          <cell r="Y3601">
            <v>0</v>
          </cell>
          <cell r="Z3601">
            <v>150</v>
          </cell>
          <cell r="AA3601">
            <v>19179.109999999997</v>
          </cell>
        </row>
        <row r="3602">
          <cell r="W3602" t="str">
            <v>IRC SHPG</v>
          </cell>
          <cell r="X3602">
            <v>160449.86000000002</v>
          </cell>
          <cell r="Y3602">
            <v>0</v>
          </cell>
          <cell r="Z3602">
            <v>312</v>
          </cell>
          <cell r="AA3602">
            <v>160137.86000000002</v>
          </cell>
        </row>
        <row r="3603">
          <cell r="W3603" t="str">
            <v>IRC WIP</v>
          </cell>
          <cell r="X3603">
            <v>0.02</v>
          </cell>
          <cell r="Y3603">
            <v>0</v>
          </cell>
          <cell r="Z3603">
            <v>0</v>
          </cell>
          <cell r="AA3603">
            <v>0.02</v>
          </cell>
        </row>
        <row r="3604">
          <cell r="W3604" t="str">
            <v>JORDAN.R</v>
          </cell>
          <cell r="X3604">
            <v>28925.440000000002</v>
          </cell>
          <cell r="Y3604">
            <v>0</v>
          </cell>
          <cell r="Z3604">
            <v>2168.5</v>
          </cell>
          <cell r="AA3604">
            <v>26756.940000000002</v>
          </cell>
        </row>
        <row r="3605">
          <cell r="W3605" t="str">
            <v>KASER.E</v>
          </cell>
          <cell r="X3605">
            <v>7941.68</v>
          </cell>
          <cell r="Y3605">
            <v>0</v>
          </cell>
          <cell r="Z3605">
            <v>644.9</v>
          </cell>
          <cell r="AA3605">
            <v>7296.7800000000007</v>
          </cell>
        </row>
        <row r="3606">
          <cell r="W3606" t="str">
            <v>KHATIB.A</v>
          </cell>
          <cell r="X3606">
            <v>37952.46</v>
          </cell>
          <cell r="Y3606">
            <v>0</v>
          </cell>
          <cell r="Z3606">
            <v>6353.94</v>
          </cell>
          <cell r="AA3606">
            <v>31598.52</v>
          </cell>
        </row>
        <row r="3607">
          <cell r="W3607" t="str">
            <v>KING.C</v>
          </cell>
          <cell r="X3607">
            <v>19202.04</v>
          </cell>
          <cell r="Y3607">
            <v>0</v>
          </cell>
          <cell r="Z3607">
            <v>2611.2000000000003</v>
          </cell>
          <cell r="AA3607">
            <v>16590.84</v>
          </cell>
        </row>
        <row r="3608">
          <cell r="W3608" t="str">
            <v>KOLB.R</v>
          </cell>
          <cell r="X3608">
            <v>0</v>
          </cell>
          <cell r="Y3608">
            <v>0</v>
          </cell>
          <cell r="Z3608">
            <v>0</v>
          </cell>
          <cell r="AA3608">
            <v>0</v>
          </cell>
        </row>
        <row r="3609">
          <cell r="W3609" t="str">
            <v>KOWALSKI.E</v>
          </cell>
          <cell r="X3609">
            <v>26502.480000000003</v>
          </cell>
          <cell r="Y3609">
            <v>0</v>
          </cell>
          <cell r="Z3609">
            <v>4575.9399999999996</v>
          </cell>
          <cell r="AA3609">
            <v>21926.540000000005</v>
          </cell>
        </row>
        <row r="3610">
          <cell r="W3610" t="str">
            <v>OPATRNY.G</v>
          </cell>
          <cell r="X3610">
            <v>40235.49</v>
          </cell>
          <cell r="Y3610">
            <v>0</v>
          </cell>
          <cell r="Z3610">
            <v>3434.6</v>
          </cell>
          <cell r="AA3610">
            <v>36800.89</v>
          </cell>
        </row>
        <row r="3611">
          <cell r="W3611" t="str">
            <v>PERNIA.B</v>
          </cell>
          <cell r="X3611">
            <v>29197.27</v>
          </cell>
          <cell r="Y3611">
            <v>0</v>
          </cell>
          <cell r="Z3611">
            <v>5702.4</v>
          </cell>
          <cell r="AA3611">
            <v>23494.870000000003</v>
          </cell>
        </row>
        <row r="3612">
          <cell r="W3612" t="str">
            <v>POHLY.M</v>
          </cell>
          <cell r="X3612">
            <v>20541.689999999995</v>
          </cell>
          <cell r="Y3612">
            <v>0</v>
          </cell>
          <cell r="Z3612">
            <v>6044.0999999999995</v>
          </cell>
          <cell r="AA3612">
            <v>14497.589999999997</v>
          </cell>
        </row>
        <row r="3613">
          <cell r="W3613" t="str">
            <v>SANTORA.J</v>
          </cell>
          <cell r="X3613">
            <v>13312.33</v>
          </cell>
          <cell r="Y3613">
            <v>0</v>
          </cell>
          <cell r="Z3613">
            <v>2923.9000000000005</v>
          </cell>
          <cell r="AA3613">
            <v>10388.43</v>
          </cell>
        </row>
        <row r="3614">
          <cell r="W3614" t="str">
            <v>SONIC</v>
          </cell>
          <cell r="X3614">
            <v>279814.86000000004</v>
          </cell>
          <cell r="Y3614">
            <v>6835.55</v>
          </cell>
          <cell r="Z3614">
            <v>4783.83</v>
          </cell>
          <cell r="AA3614">
            <v>268195.48000000004</v>
          </cell>
        </row>
        <row r="3615">
          <cell r="W3615" t="str">
            <v>SUMMERS.B</v>
          </cell>
          <cell r="X3615">
            <v>0</v>
          </cell>
          <cell r="Y3615">
            <v>0</v>
          </cell>
          <cell r="Z3615">
            <v>0</v>
          </cell>
          <cell r="AA3615">
            <v>0</v>
          </cell>
        </row>
        <row r="3616">
          <cell r="W3616" t="str">
            <v>VANMECH.N</v>
          </cell>
          <cell r="X3616">
            <v>41627.29</v>
          </cell>
          <cell r="Y3616">
            <v>35</v>
          </cell>
          <cell r="Z3616">
            <v>1345.9</v>
          </cell>
          <cell r="AA3616">
            <v>40246.39</v>
          </cell>
        </row>
        <row r="3617">
          <cell r="W3617" t="str">
            <v>XASSETS</v>
          </cell>
          <cell r="X3617">
            <v>0</v>
          </cell>
          <cell r="Y3617">
            <v>0</v>
          </cell>
          <cell r="Z3617">
            <v>0</v>
          </cell>
          <cell r="AA3617">
            <v>0</v>
          </cell>
        </row>
        <row r="3618">
          <cell r="W3618" t="str">
            <v>ZATTN1</v>
          </cell>
          <cell r="X3618">
            <v>11247.579999999998</v>
          </cell>
          <cell r="Y3618">
            <v>0</v>
          </cell>
          <cell r="Z3618">
            <v>0</v>
          </cell>
          <cell r="AA3618">
            <v>11247.579999999998</v>
          </cell>
        </row>
        <row r="3619">
          <cell r="W3619" t="str">
            <v>ZCBAL1</v>
          </cell>
          <cell r="X3619">
            <v>6514.8400000000011</v>
          </cell>
          <cell r="Y3619">
            <v>20.43</v>
          </cell>
          <cell r="Z3619">
            <v>0</v>
          </cell>
          <cell r="AA3619">
            <v>6494.4100000000008</v>
          </cell>
        </row>
        <row r="3620">
          <cell r="W3620" t="str">
            <v>ELTING.J</v>
          </cell>
          <cell r="X3620">
            <v>10128.280000000001</v>
          </cell>
          <cell r="Y3620">
            <v>0</v>
          </cell>
          <cell r="Z3620">
            <v>24</v>
          </cell>
          <cell r="AA3620">
            <v>10104.280000000001</v>
          </cell>
        </row>
        <row r="3621">
          <cell r="W3621" t="str">
            <v>BROWN.R</v>
          </cell>
          <cell r="X3621">
            <v>2328.85</v>
          </cell>
          <cell r="Y3621">
            <v>0</v>
          </cell>
          <cell r="Z3621">
            <v>730.85</v>
          </cell>
          <cell r="AA3621">
            <v>1598</v>
          </cell>
        </row>
        <row r="3622">
          <cell r="W3622" t="str">
            <v>GILBERT.S</v>
          </cell>
          <cell r="X3622">
            <v>10764.12</v>
          </cell>
          <cell r="Y3622">
            <v>0</v>
          </cell>
          <cell r="Z3622">
            <v>593.57999999999993</v>
          </cell>
          <cell r="AA3622">
            <v>10170.540000000001</v>
          </cell>
        </row>
        <row r="3624">
          <cell r="W3624" t="str">
            <v>TOTAL</v>
          </cell>
          <cell r="X3624">
            <v>3161371.1400000006</v>
          </cell>
          <cell r="Y3624">
            <v>164767.59999999989</v>
          </cell>
          <cell r="Z3624">
            <v>137742.69999999998</v>
          </cell>
          <cell r="AA3624">
            <v>2858860.8400000003</v>
          </cell>
        </row>
        <row r="3625">
          <cell r="W3625" t="str">
            <v>XCK</v>
          </cell>
          <cell r="X3625">
            <v>3161371.1399999708</v>
          </cell>
          <cell r="Y3625">
            <v>164767.59999999986</v>
          </cell>
          <cell r="Z3625">
            <v>137742.70000000001</v>
          </cell>
          <cell r="AA3625" t="str">
            <v>N/A</v>
          </cell>
        </row>
        <row r="3627">
          <cell r="X3627">
            <v>2.9802322387695312E-8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 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XHIBIT 14A"/>
      <sheetName val="EXHIBIT 14"/>
      <sheetName val="EXHIBIT 13A"/>
      <sheetName val="APPENDIX A"/>
      <sheetName val="APPENDIX B"/>
      <sheetName val="EXHIBIT 6 US"/>
      <sheetName val="EXHIBIT 12A"/>
      <sheetName val="EXHIBIT 12"/>
      <sheetName val="EXHIBIT 1"/>
      <sheetName val="Sheet1"/>
      <sheetName val="Sheet2"/>
      <sheetName val="Sheet3"/>
    </sheetNames>
    <sheetDataSet>
      <sheetData sheetId="0"/>
      <sheetData sheetId="1"/>
      <sheetData sheetId="2"/>
      <sheetData sheetId="3" refreshError="1">
        <row r="1">
          <cell r="A1" t="str">
            <v>ORTHO-CLINICAL DIAGNOSTIC WORLDWIDE</v>
          </cell>
        </row>
        <row r="2">
          <cell r="A2" t="str">
            <v>MONTHLY NET SALES</v>
          </cell>
          <cell r="H2" t="str">
            <v xml:space="preserve">       Monthly Net Sales</v>
          </cell>
        </row>
        <row r="3">
          <cell r="A3" t="str">
            <v>USD @ ACTUAL RATES</v>
          </cell>
        </row>
        <row r="4">
          <cell r="A4" t="str">
            <v>(USD 000'S)</v>
          </cell>
          <cell r="H4" t="str">
            <v xml:space="preserve">                (in 000's)</v>
          </cell>
        </row>
        <row r="6">
          <cell r="C6" t="str">
            <v>JAN</v>
          </cell>
          <cell r="D6" t="str">
            <v>FEB</v>
          </cell>
          <cell r="E6" t="str">
            <v>MAR</v>
          </cell>
          <cell r="F6" t="str">
            <v>APR</v>
          </cell>
          <cell r="G6" t="str">
            <v>MAY</v>
          </cell>
          <cell r="H6" t="str">
            <v>JUN</v>
          </cell>
          <cell r="I6" t="str">
            <v>JUL</v>
          </cell>
          <cell r="J6" t="str">
            <v>AUG</v>
          </cell>
          <cell r="K6" t="str">
            <v>SEP</v>
          </cell>
          <cell r="L6" t="str">
            <v>OCT</v>
          </cell>
          <cell r="M6" t="str">
            <v>NOV</v>
          </cell>
          <cell r="N6" t="str">
            <v>DEC</v>
          </cell>
          <cell r="O6" t="str">
            <v>TOTAL</v>
          </cell>
          <cell r="Q6" t="str">
            <v>1Q</v>
          </cell>
          <cell r="R6" t="str">
            <v>2Q</v>
          </cell>
          <cell r="S6" t="str">
            <v>3Q</v>
          </cell>
          <cell r="T6" t="str">
            <v>4Q</v>
          </cell>
          <cell r="U6" t="str">
            <v>TOTAL</v>
          </cell>
        </row>
        <row r="7">
          <cell r="A7" t="str">
            <v>USA</v>
          </cell>
          <cell r="O7" t="str">
            <v xml:space="preserve"> </v>
          </cell>
        </row>
        <row r="8">
          <cell r="A8" t="str">
            <v>1998 ACTUAL</v>
          </cell>
          <cell r="C8">
            <v>29517</v>
          </cell>
          <cell r="D8">
            <v>34439</v>
          </cell>
          <cell r="E8">
            <v>43762</v>
          </cell>
          <cell r="F8">
            <v>31122</v>
          </cell>
          <cell r="G8">
            <v>28104</v>
          </cell>
          <cell r="H8">
            <v>46621</v>
          </cell>
          <cell r="I8">
            <v>29856</v>
          </cell>
          <cell r="J8">
            <v>29093</v>
          </cell>
          <cell r="K8">
            <v>39343</v>
          </cell>
          <cell r="L8">
            <v>36840</v>
          </cell>
          <cell r="M8">
            <v>33357</v>
          </cell>
          <cell r="N8">
            <v>59166</v>
          </cell>
          <cell r="O8">
            <v>441220</v>
          </cell>
          <cell r="Q8">
            <v>107718</v>
          </cell>
          <cell r="R8">
            <v>105847</v>
          </cell>
          <cell r="S8">
            <v>98292</v>
          </cell>
          <cell r="T8">
            <v>129363</v>
          </cell>
          <cell r="U8">
            <v>441220</v>
          </cell>
        </row>
        <row r="9">
          <cell r="A9" t="str">
            <v>1999 ACTUAL</v>
          </cell>
          <cell r="C9">
            <v>37202</v>
          </cell>
          <cell r="D9">
            <v>31575</v>
          </cell>
          <cell r="E9">
            <v>41096</v>
          </cell>
          <cell r="F9">
            <v>43170</v>
          </cell>
          <cell r="G9">
            <v>33941</v>
          </cell>
          <cell r="H9">
            <v>44289</v>
          </cell>
          <cell r="I9">
            <v>35218</v>
          </cell>
          <cell r="J9">
            <v>33362</v>
          </cell>
          <cell r="K9">
            <v>39108</v>
          </cell>
          <cell r="L9">
            <v>35531</v>
          </cell>
          <cell r="M9">
            <v>31493</v>
          </cell>
          <cell r="N9">
            <v>47350</v>
          </cell>
          <cell r="O9">
            <v>453335</v>
          </cell>
          <cell r="Q9">
            <v>109873</v>
          </cell>
          <cell r="R9">
            <v>121400</v>
          </cell>
          <cell r="S9">
            <v>107688</v>
          </cell>
          <cell r="T9">
            <v>114374</v>
          </cell>
          <cell r="U9">
            <v>453335</v>
          </cell>
        </row>
        <row r="10">
          <cell r="A10" t="str">
            <v>2000 BUSINESS PLAN</v>
          </cell>
          <cell r="C10">
            <v>34737</v>
          </cell>
          <cell r="D10">
            <v>30016</v>
          </cell>
          <cell r="E10">
            <v>50247</v>
          </cell>
          <cell r="F10">
            <v>38022</v>
          </cell>
          <cell r="G10">
            <v>30695</v>
          </cell>
          <cell r="H10">
            <v>46188</v>
          </cell>
          <cell r="I10">
            <v>34792</v>
          </cell>
          <cell r="J10">
            <v>35020</v>
          </cell>
          <cell r="K10">
            <v>43835</v>
          </cell>
          <cell r="L10">
            <v>37486</v>
          </cell>
          <cell r="M10">
            <v>32436</v>
          </cell>
          <cell r="N10">
            <v>50513</v>
          </cell>
          <cell r="O10">
            <v>463987</v>
          </cell>
          <cell r="Q10">
            <v>115000</v>
          </cell>
          <cell r="R10">
            <v>114905</v>
          </cell>
          <cell r="S10">
            <v>113647</v>
          </cell>
          <cell r="T10">
            <v>120435</v>
          </cell>
          <cell r="U10">
            <v>463987</v>
          </cell>
        </row>
        <row r="11">
          <cell r="A11" t="str">
            <v>2000 MARCH UPDATE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2000 ACTUAL</v>
          </cell>
          <cell r="C12">
            <v>36968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36968</v>
          </cell>
          <cell r="Q12">
            <v>36968</v>
          </cell>
          <cell r="R12">
            <v>0</v>
          </cell>
          <cell r="S12">
            <v>0</v>
          </cell>
          <cell r="T12">
            <v>0</v>
          </cell>
          <cell r="U12">
            <v>36968</v>
          </cell>
        </row>
        <row r="14">
          <cell r="A14" t="str">
            <v>INDEX:</v>
          </cell>
        </row>
        <row r="15">
          <cell r="A15" t="str">
            <v>2000A VS 1999A</v>
          </cell>
          <cell r="C15">
            <v>0.9937100155905596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8.1546759019268333E-2</v>
          </cell>
          <cell r="Q15">
            <v>0.33646118700681693</v>
          </cell>
          <cell r="R15">
            <v>0</v>
          </cell>
          <cell r="S15">
            <v>0</v>
          </cell>
          <cell r="T15">
            <v>0</v>
          </cell>
          <cell r="U15">
            <v>8.1546759019268333E-2</v>
          </cell>
        </row>
        <row r="16">
          <cell r="A16" t="str">
            <v>2000A VS 2000BP</v>
          </cell>
          <cell r="C16">
            <v>1.0642254656418229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7.9674646056893783E-2</v>
          </cell>
          <cell r="Q16">
            <v>0.32146086956521736</v>
          </cell>
          <cell r="R16">
            <v>0</v>
          </cell>
          <cell r="S16">
            <v>0</v>
          </cell>
          <cell r="T16">
            <v>0</v>
          </cell>
          <cell r="U16">
            <v>7.9674646056893783E-2</v>
          </cell>
        </row>
        <row r="17">
          <cell r="A17" t="str">
            <v xml:space="preserve">2000A VS 2000MU 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1999A VS 1998A</v>
          </cell>
          <cell r="C18">
            <v>1.2603584375105872</v>
          </cell>
          <cell r="D18">
            <v>0.91683846801591218</v>
          </cell>
          <cell r="E18">
            <v>0.93907956674740645</v>
          </cell>
          <cell r="F18">
            <v>1.3871216502795449</v>
          </cell>
          <cell r="G18">
            <v>1.2076928551095929</v>
          </cell>
          <cell r="H18">
            <v>0.94997962291671134</v>
          </cell>
          <cell r="I18">
            <v>1.1795953912111468</v>
          </cell>
          <cell r="J18">
            <v>1.1467363283264016</v>
          </cell>
          <cell r="K18">
            <v>0.99402689169610858</v>
          </cell>
          <cell r="L18">
            <v>0.96446796959826275</v>
          </cell>
          <cell r="M18">
            <v>0.94411967503072813</v>
          </cell>
          <cell r="N18">
            <v>0.80029070750092957</v>
          </cell>
          <cell r="O18">
            <v>1.0274579574815286</v>
          </cell>
          <cell r="Q18">
            <v>1.0200059414396851</v>
          </cell>
          <cell r="R18">
            <v>1.1469385055788071</v>
          </cell>
          <cell r="S18">
            <v>1.0955927237211573</v>
          </cell>
          <cell r="T18">
            <v>0.8841322480152749</v>
          </cell>
          <cell r="U18">
            <v>1.0274579574815286</v>
          </cell>
        </row>
        <row r="21">
          <cell r="A21" t="str">
            <v>CANADA</v>
          </cell>
        </row>
        <row r="22">
          <cell r="A22" t="str">
            <v>1998 ACTUAL</v>
          </cell>
          <cell r="C22">
            <v>1861.0004309999999</v>
          </cell>
          <cell r="D22">
            <v>1890.4983969999998</v>
          </cell>
          <cell r="E22">
            <v>2417.5044799999996</v>
          </cell>
          <cell r="F22">
            <v>2532.0011599999998</v>
          </cell>
          <cell r="G22">
            <v>1924.9892070000024</v>
          </cell>
          <cell r="H22">
            <v>2394.9999399999979</v>
          </cell>
          <cell r="I22">
            <v>1822.0146710000008</v>
          </cell>
          <cell r="J22">
            <v>1843.0003560000005</v>
          </cell>
          <cell r="K22">
            <v>2217.4948059999988</v>
          </cell>
          <cell r="L22">
            <v>1754.9819080000016</v>
          </cell>
          <cell r="M22">
            <v>2204.0226309999962</v>
          </cell>
          <cell r="N22">
            <v>3074.0004730000001</v>
          </cell>
          <cell r="O22">
            <v>25936.508459999997</v>
          </cell>
          <cell r="Q22">
            <v>6169.0033079999994</v>
          </cell>
          <cell r="R22">
            <v>6851.990307</v>
          </cell>
          <cell r="S22">
            <v>5882.5098330000001</v>
          </cell>
          <cell r="T22">
            <v>7033.0050119999978</v>
          </cell>
          <cell r="U22">
            <v>25936.508459999997</v>
          </cell>
        </row>
        <row r="23">
          <cell r="A23" t="str">
            <v>1999 ACTUAL</v>
          </cell>
          <cell r="C23">
            <v>1877.0007780000001</v>
          </cell>
          <cell r="D23">
            <v>1852.9981640000001</v>
          </cell>
          <cell r="E23">
            <v>2455.0036089999994</v>
          </cell>
          <cell r="F23">
            <v>2380.9962090000008</v>
          </cell>
          <cell r="G23">
            <v>2247.5662400000001</v>
          </cell>
          <cell r="H23">
            <v>2243.8310000000001</v>
          </cell>
          <cell r="I23">
            <v>1894.7430000000004</v>
          </cell>
          <cell r="J23">
            <v>2224.4450000000015</v>
          </cell>
          <cell r="K23">
            <v>3104.4014799999968</v>
          </cell>
          <cell r="L23">
            <v>2410.3997960000015</v>
          </cell>
          <cell r="M23">
            <v>2578.5786239999979</v>
          </cell>
          <cell r="N23">
            <v>2273.7104440000039</v>
          </cell>
          <cell r="O23">
            <v>27543.674344000003</v>
          </cell>
          <cell r="Q23">
            <v>6185.0025509999996</v>
          </cell>
          <cell r="R23">
            <v>6872.3934490000011</v>
          </cell>
          <cell r="S23">
            <v>7223.5894799999987</v>
          </cell>
          <cell r="T23">
            <v>7262.6888640000034</v>
          </cell>
          <cell r="U23">
            <v>27543.674344000003</v>
          </cell>
        </row>
        <row r="24">
          <cell r="A24" t="str">
            <v>2000 BUSINESS PLAN</v>
          </cell>
          <cell r="C24">
            <v>2201.0013989999998</v>
          </cell>
          <cell r="D24">
            <v>2106.9994630000001</v>
          </cell>
          <cell r="E24">
            <v>2337.0039729999999</v>
          </cell>
          <cell r="F24">
            <v>2728.9923849999996</v>
          </cell>
          <cell r="G24">
            <v>2152.0082370000018</v>
          </cell>
          <cell r="H24">
            <v>2518.0025549999973</v>
          </cell>
          <cell r="I24">
            <v>2024.987892000001</v>
          </cell>
          <cell r="J24">
            <v>2035.0064959999982</v>
          </cell>
          <cell r="K24">
            <v>2709.0118000000002</v>
          </cell>
          <cell r="L24">
            <v>2182.9713040000024</v>
          </cell>
          <cell r="M24">
            <v>2352.027399999999</v>
          </cell>
          <cell r="N24">
            <v>2507.9943249999997</v>
          </cell>
          <cell r="O24">
            <v>27856.007228999999</v>
          </cell>
          <cell r="Q24">
            <v>6645.0048349999997</v>
          </cell>
          <cell r="R24">
            <v>7399.0031769999987</v>
          </cell>
          <cell r="S24">
            <v>6769.0061879999994</v>
          </cell>
          <cell r="T24">
            <v>7042.9930290000011</v>
          </cell>
          <cell r="U24">
            <v>27856.007228999999</v>
          </cell>
        </row>
        <row r="25">
          <cell r="A25" t="str">
            <v>2000 MARCH UPDATE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2000 ACTUAL</v>
          </cell>
          <cell r="C26">
            <v>2329.9575840000002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2329.9575840000002</v>
          </cell>
          <cell r="Q26">
            <v>2329.9575840000002</v>
          </cell>
          <cell r="R26">
            <v>0</v>
          </cell>
          <cell r="S26">
            <v>0</v>
          </cell>
          <cell r="T26">
            <v>0</v>
          </cell>
          <cell r="U26">
            <v>2329.9575840000002</v>
          </cell>
        </row>
        <row r="28">
          <cell r="A28" t="str">
            <v>INDEX:</v>
          </cell>
        </row>
        <row r="29">
          <cell r="A29" t="str">
            <v>2000A VS 1999A</v>
          </cell>
          <cell r="C29">
            <v>1.2413194556491549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8.4591385844189237E-2</v>
          </cell>
          <cell r="Q29">
            <v>0.3767108525481998</v>
          </cell>
          <cell r="R29">
            <v>0</v>
          </cell>
          <cell r="S29">
            <v>0</v>
          </cell>
          <cell r="T29">
            <v>0</v>
          </cell>
          <cell r="U29">
            <v>8.4591385844189237E-2</v>
          </cell>
        </row>
        <row r="30">
          <cell r="A30" t="str">
            <v>2000A VS 2000BP</v>
          </cell>
          <cell r="C30">
            <v>1.0585897787518854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8.3642912813949755E-2</v>
          </cell>
          <cell r="Q30">
            <v>0.35063294035962878</v>
          </cell>
          <cell r="R30">
            <v>0</v>
          </cell>
          <cell r="S30">
            <v>0</v>
          </cell>
          <cell r="T30">
            <v>0</v>
          </cell>
          <cell r="U30">
            <v>8.3642912813949755E-2</v>
          </cell>
        </row>
        <row r="31">
          <cell r="A31" t="str">
            <v xml:space="preserve">2000A VS 2000MU 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 t="str">
            <v>1999A VS 1998A</v>
          </cell>
          <cell r="C32">
            <v>1.0085977126783374</v>
          </cell>
          <cell r="D32">
            <v>0.98016383771628257</v>
          </cell>
          <cell r="E32">
            <v>1.0155115034161177</v>
          </cell>
          <cell r="F32">
            <v>0.94036142108244569</v>
          </cell>
          <cell r="G32">
            <v>1.1675734242181637</v>
          </cell>
          <cell r="H32">
            <v>0.93688144309515187</v>
          </cell>
          <cell r="I32">
            <v>1.0399164343501599</v>
          </cell>
          <cell r="J32">
            <v>1.2069693816163327</v>
          </cell>
          <cell r="K32">
            <v>1.3999588506815193</v>
          </cell>
          <cell r="L32">
            <v>1.3734613359900227</v>
          </cell>
          <cell r="M32">
            <v>1.1699419904912958</v>
          </cell>
          <cell r="N32">
            <v>0.73965845612932801</v>
          </cell>
          <cell r="O32">
            <v>1.0619653908496829</v>
          </cell>
          <cell r="Q32">
            <v>1.0025934891263961</v>
          </cell>
          <cell r="R32">
            <v>1.0029776956892593</v>
          </cell>
          <cell r="S32">
            <v>1.2279774594641122</v>
          </cell>
          <cell r="T32">
            <v>1.032657996348376</v>
          </cell>
          <cell r="U32">
            <v>1.0619653908496829</v>
          </cell>
        </row>
        <row r="35">
          <cell r="A35" t="str">
            <v>NORTH AMERICA</v>
          </cell>
        </row>
        <row r="36">
          <cell r="A36" t="str">
            <v>1998 ACTUAL</v>
          </cell>
          <cell r="C36">
            <v>31378.000431</v>
          </cell>
          <cell r="D36">
            <v>36329.498397000003</v>
          </cell>
          <cell r="E36">
            <v>46179.504480000003</v>
          </cell>
          <cell r="F36">
            <v>33654.00116</v>
          </cell>
          <cell r="G36">
            <v>30028.989207000002</v>
          </cell>
          <cell r="H36">
            <v>49015.999939999994</v>
          </cell>
          <cell r="I36">
            <v>31678.014671000001</v>
          </cell>
          <cell r="J36">
            <v>30936.000356</v>
          </cell>
          <cell r="K36">
            <v>41560.494806000002</v>
          </cell>
          <cell r="L36">
            <v>38594.981908000002</v>
          </cell>
          <cell r="M36">
            <v>35561.022631</v>
          </cell>
          <cell r="N36">
            <v>62240.000473</v>
          </cell>
          <cell r="O36">
            <v>467156.50846000004</v>
          </cell>
          <cell r="Q36">
            <v>113887.00330800001</v>
          </cell>
          <cell r="R36">
            <v>112698.990307</v>
          </cell>
          <cell r="S36">
            <v>104174.509833</v>
          </cell>
          <cell r="T36">
            <v>136396.00501200001</v>
          </cell>
          <cell r="U36">
            <v>467156.50846000004</v>
          </cell>
        </row>
        <row r="37">
          <cell r="A37" t="str">
            <v>1999 ACTUAL</v>
          </cell>
          <cell r="C37">
            <v>39079.000778000001</v>
          </cell>
          <cell r="D37">
            <v>33427.998163999997</v>
          </cell>
          <cell r="E37">
            <v>43551.003608999999</v>
          </cell>
          <cell r="F37">
            <v>45550.996209000004</v>
          </cell>
          <cell r="G37">
            <v>36188.56624</v>
          </cell>
          <cell r="H37">
            <v>46532.830999999998</v>
          </cell>
          <cell r="I37">
            <v>37112.743000000002</v>
          </cell>
          <cell r="J37">
            <v>35586.445</v>
          </cell>
          <cell r="K37">
            <v>42212.40148</v>
          </cell>
          <cell r="L37">
            <v>37941.399795999998</v>
          </cell>
          <cell r="M37">
            <v>34071.578624000002</v>
          </cell>
          <cell r="N37">
            <v>49623.710444000004</v>
          </cell>
          <cell r="O37">
            <v>480878.67434400006</v>
          </cell>
          <cell r="Q37">
            <v>116058.00255100001</v>
          </cell>
          <cell r="R37">
            <v>128272.393449</v>
          </cell>
          <cell r="S37">
            <v>114911.58948</v>
          </cell>
          <cell r="T37">
            <v>121636.688864</v>
          </cell>
          <cell r="U37">
            <v>480878.67434400006</v>
          </cell>
        </row>
        <row r="38">
          <cell r="A38" t="str">
            <v>2000 BUSINESS PLAN</v>
          </cell>
          <cell r="C38">
            <v>36938.001399000001</v>
          </cell>
          <cell r="D38">
            <v>32122.999463</v>
          </cell>
          <cell r="E38">
            <v>52584.003972999999</v>
          </cell>
          <cell r="F38">
            <v>40750.992384999998</v>
          </cell>
          <cell r="G38">
            <v>32847.008237000002</v>
          </cell>
          <cell r="H38">
            <v>48706.002554999999</v>
          </cell>
          <cell r="I38">
            <v>36816.987892000005</v>
          </cell>
          <cell r="J38">
            <v>37055.006496000002</v>
          </cell>
          <cell r="K38">
            <v>46544.0118</v>
          </cell>
          <cell r="L38">
            <v>39668.971304000006</v>
          </cell>
          <cell r="M38">
            <v>34788.027399999999</v>
          </cell>
          <cell r="N38">
            <v>53020.994325</v>
          </cell>
          <cell r="O38">
            <v>491843.00722899998</v>
          </cell>
          <cell r="Q38">
            <v>121645.004835</v>
          </cell>
          <cell r="R38">
            <v>122304.00317699999</v>
          </cell>
          <cell r="S38">
            <v>120416.006188</v>
          </cell>
          <cell r="T38">
            <v>127477.993029</v>
          </cell>
          <cell r="U38">
            <v>491843.00722899998</v>
          </cell>
        </row>
        <row r="39">
          <cell r="A39" t="str">
            <v>2000 MARCH UPDATE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2000 ACTUAL</v>
          </cell>
          <cell r="C40">
            <v>39297.957584000003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39297.957584000003</v>
          </cell>
          <cell r="Q40">
            <v>39297.957584000003</v>
          </cell>
          <cell r="R40">
            <v>0</v>
          </cell>
          <cell r="S40">
            <v>0</v>
          </cell>
          <cell r="T40">
            <v>0</v>
          </cell>
          <cell r="U40">
            <v>39297.957584000003</v>
          </cell>
        </row>
        <row r="42">
          <cell r="A42" t="str">
            <v>INDEX:</v>
          </cell>
        </row>
        <row r="43">
          <cell r="A43" t="str">
            <v>2000A VS 1999A</v>
          </cell>
          <cell r="C43">
            <v>1.0056029274454548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8.1721148557084788E-2</v>
          </cell>
          <cell r="Q43">
            <v>0.3386061858744388</v>
          </cell>
          <cell r="R43">
            <v>0</v>
          </cell>
          <cell r="S43">
            <v>0</v>
          </cell>
          <cell r="T43">
            <v>0</v>
          </cell>
          <cell r="U43">
            <v>8.1721148557084788E-2</v>
          </cell>
        </row>
        <row r="44">
          <cell r="A44" t="str">
            <v>2000A VS 2000BP</v>
          </cell>
          <cell r="C44">
            <v>1.0638896555205581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7.9899392705410688E-2</v>
          </cell>
          <cell r="Q44">
            <v>0.32305442905201065</v>
          </cell>
          <cell r="R44">
            <v>0</v>
          </cell>
          <cell r="S44">
            <v>0</v>
          </cell>
          <cell r="T44">
            <v>0</v>
          </cell>
          <cell r="U44">
            <v>7.9899392705410688E-2</v>
          </cell>
        </row>
        <row r="45">
          <cell r="A45" t="str">
            <v xml:space="preserve">2000A VS 2000MU 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>1999A VS 1998A</v>
          </cell>
          <cell r="C46">
            <v>1.2454267397928829</v>
          </cell>
          <cell r="D46">
            <v>0.92013376564429517</v>
          </cell>
          <cell r="E46">
            <v>0.94308079091367492</v>
          </cell>
          <cell r="F46">
            <v>1.3535090818009587</v>
          </cell>
          <cell r="G46">
            <v>1.2051210245719544</v>
          </cell>
          <cell r="H46">
            <v>0.94933962495838875</v>
          </cell>
          <cell r="I46">
            <v>1.1715615194147657</v>
          </cell>
          <cell r="J46">
            <v>1.1503246893743344</v>
          </cell>
          <cell r="K46">
            <v>1.0156857293697543</v>
          </cell>
          <cell r="L46">
            <v>0.98306561942280557</v>
          </cell>
          <cell r="M46">
            <v>0.95811582747618773</v>
          </cell>
          <cell r="N46">
            <v>0.79729611289972591</v>
          </cell>
          <cell r="O46">
            <v>1.0293738086390698</v>
          </cell>
          <cell r="Q46">
            <v>1.0190627479865166</v>
          </cell>
          <cell r="R46">
            <v>1.138185826683779</v>
          </cell>
          <cell r="S46">
            <v>1.1030682041529389</v>
          </cell>
          <cell r="T46">
            <v>0.89179070056559573</v>
          </cell>
          <cell r="U46">
            <v>1.0293738086390698</v>
          </cell>
        </row>
        <row r="49">
          <cell r="A49" t="str">
            <v>N. EUROPE</v>
          </cell>
        </row>
        <row r="50">
          <cell r="A50" t="str">
            <v>1998 ACTUAL</v>
          </cell>
          <cell r="C50">
            <v>6828.0006720000001</v>
          </cell>
          <cell r="D50">
            <v>6719.5009480000008</v>
          </cell>
          <cell r="E50">
            <v>7870.5021859999997</v>
          </cell>
          <cell r="F50">
            <v>7397.9946359999994</v>
          </cell>
          <cell r="G50">
            <v>5658.5091119999961</v>
          </cell>
          <cell r="H50">
            <v>7336.9954870000001</v>
          </cell>
          <cell r="I50">
            <v>4925.488351</v>
          </cell>
          <cell r="J50">
            <v>5143.5034040000028</v>
          </cell>
          <cell r="K50">
            <v>7533.0168140000023</v>
          </cell>
          <cell r="L50">
            <v>7212.9852390000015</v>
          </cell>
          <cell r="M50">
            <v>6623.9869309999922</v>
          </cell>
          <cell r="N50">
            <v>9616.5038710000081</v>
          </cell>
          <cell r="O50">
            <v>82866.987651000003</v>
          </cell>
          <cell r="Q50">
            <v>21418.003806000001</v>
          </cell>
          <cell r="R50">
            <v>20393.499234999996</v>
          </cell>
          <cell r="S50">
            <v>17602.008569000005</v>
          </cell>
          <cell r="T50">
            <v>23453.476041000002</v>
          </cell>
          <cell r="U50">
            <v>82866.987651000003</v>
          </cell>
        </row>
        <row r="51">
          <cell r="A51" t="str">
            <v>1999 ACTUAL</v>
          </cell>
          <cell r="C51">
            <v>7487.9995079999999</v>
          </cell>
          <cell r="D51">
            <v>6421.0016310000001</v>
          </cell>
          <cell r="E51">
            <v>8133.0020330000007</v>
          </cell>
          <cell r="F51">
            <v>7114.0035850000022</v>
          </cell>
          <cell r="G51">
            <v>5730.6932430000015</v>
          </cell>
          <cell r="H51">
            <v>6765.6100000000006</v>
          </cell>
          <cell r="I51">
            <v>5369.8099999999977</v>
          </cell>
          <cell r="J51">
            <v>6004.8400000000038</v>
          </cell>
          <cell r="K51">
            <v>8563.2814399999916</v>
          </cell>
          <cell r="L51">
            <v>6612.6735600000102</v>
          </cell>
          <cell r="M51">
            <v>7015.8037199999962</v>
          </cell>
          <cell r="N51">
            <v>7849.6627799999987</v>
          </cell>
          <cell r="O51">
            <v>83068.381500000003</v>
          </cell>
          <cell r="Q51">
            <v>22042.003172000001</v>
          </cell>
          <cell r="R51">
            <v>19610.306828000004</v>
          </cell>
          <cell r="S51">
            <v>19937.931439999993</v>
          </cell>
          <cell r="T51">
            <v>21478.140060000005</v>
          </cell>
          <cell r="U51">
            <v>83068.381500000003</v>
          </cell>
        </row>
        <row r="52">
          <cell r="A52" t="str">
            <v>2000 BUSINESS PLAN</v>
          </cell>
          <cell r="C52">
            <v>6034.001233</v>
          </cell>
          <cell r="D52">
            <v>6056.998102999999</v>
          </cell>
          <cell r="E52">
            <v>9496.0061040000019</v>
          </cell>
          <cell r="F52">
            <v>6235.989365999998</v>
          </cell>
          <cell r="G52">
            <v>6509.007701999999</v>
          </cell>
          <cell r="H52">
            <v>8088.0035920000009</v>
          </cell>
          <cell r="I52">
            <v>5423.9924479999972</v>
          </cell>
          <cell r="J52">
            <v>5739.0002520000053</v>
          </cell>
          <cell r="K52">
            <v>7632.0001439999978</v>
          </cell>
          <cell r="L52">
            <v>5935.9905479999943</v>
          </cell>
          <cell r="M52">
            <v>6872.0211060000001</v>
          </cell>
          <cell r="N52">
            <v>8199.9736020000128</v>
          </cell>
          <cell r="O52">
            <v>82222.984200000006</v>
          </cell>
          <cell r="Q52">
            <v>21587.005440000001</v>
          </cell>
          <cell r="R52">
            <v>20833.000659999998</v>
          </cell>
          <cell r="S52">
            <v>18794.992844</v>
          </cell>
          <cell r="T52">
            <v>21007.985256000007</v>
          </cell>
          <cell r="U52">
            <v>82222.984200000006</v>
          </cell>
        </row>
        <row r="53">
          <cell r="A53" t="str">
            <v>2000 MARCH UPDATE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</row>
        <row r="54">
          <cell r="A54" t="str">
            <v>2000 ACTUAL</v>
          </cell>
          <cell r="C54">
            <v>7618.2055499999997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7618.2055499999997</v>
          </cell>
          <cell r="Q54">
            <v>7618.2055499999997</v>
          </cell>
          <cell r="R54">
            <v>0</v>
          </cell>
          <cell r="S54">
            <v>0</v>
          </cell>
          <cell r="T54">
            <v>0</v>
          </cell>
          <cell r="U54">
            <v>7618.2055499999997</v>
          </cell>
        </row>
        <row r="56">
          <cell r="A56" t="str">
            <v>INDEX:</v>
          </cell>
        </row>
        <row r="57">
          <cell r="A57" t="str">
            <v>2000A VS 1999A</v>
          </cell>
          <cell r="C57">
            <v>1.0173886285463682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9.1710051555536798E-2</v>
          </cell>
          <cell r="Q57">
            <v>0.34562219642892622</v>
          </cell>
          <cell r="R57">
            <v>0</v>
          </cell>
          <cell r="S57">
            <v>0</v>
          </cell>
          <cell r="T57">
            <v>0</v>
          </cell>
          <cell r="U57">
            <v>9.1710051555536798E-2</v>
          </cell>
        </row>
        <row r="58">
          <cell r="A58" t="str">
            <v>2000A VS 2000BP</v>
          </cell>
          <cell r="C58">
            <v>1.2625462368711451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9.26529926409555E-2</v>
          </cell>
          <cell r="Q58">
            <v>0.35290701024625293</v>
          </cell>
          <cell r="R58">
            <v>0</v>
          </cell>
          <cell r="S58">
            <v>0</v>
          </cell>
          <cell r="T58">
            <v>0</v>
          </cell>
          <cell r="U58">
            <v>9.26529926409555E-2</v>
          </cell>
        </row>
        <row r="59">
          <cell r="A59" t="str">
            <v xml:space="preserve">2000A VS 2000MU 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1999A VS 1998A</v>
          </cell>
          <cell r="C60">
            <v>1.096660628448163</v>
          </cell>
          <cell r="D60">
            <v>0.95557715977570534</v>
          </cell>
          <cell r="E60">
            <v>1.0333523631397923</v>
          </cell>
          <cell r="F60">
            <v>0.9616124281007119</v>
          </cell>
          <cell r="G60">
            <v>1.01275674025989</v>
          </cell>
          <cell r="H60">
            <v>0.92212268795688856</v>
          </cell>
          <cell r="I60">
            <v>1.0902086488357625</v>
          </cell>
          <cell r="J60">
            <v>1.167461072414214</v>
          </cell>
          <cell r="K60">
            <v>1.136766537422996</v>
          </cell>
          <cell r="L60">
            <v>0.91677347740098558</v>
          </cell>
          <cell r="M60">
            <v>1.0591512019998586</v>
          </cell>
          <cell r="N60">
            <v>0.81626991319286213</v>
          </cell>
          <cell r="O60">
            <v>1.0024303266561128</v>
          </cell>
          <cell r="Q60">
            <v>1.0291343381788547</v>
          </cell>
          <cell r="R60">
            <v>0.9615959773271352</v>
          </cell>
          <cell r="S60">
            <v>1.132707745360034</v>
          </cell>
          <cell r="T60">
            <v>0.91577640868471566</v>
          </cell>
          <cell r="U60">
            <v>1.0024303266561128</v>
          </cell>
        </row>
        <row r="63">
          <cell r="A63" t="str">
            <v>FRANCE</v>
          </cell>
        </row>
        <row r="64">
          <cell r="A64" t="str">
            <v>1998 ACTUAL</v>
          </cell>
          <cell r="C64">
            <v>5951.007216</v>
          </cell>
          <cell r="D64">
            <v>3759.4062419999991</v>
          </cell>
          <cell r="E64">
            <v>5371.5788430000011</v>
          </cell>
          <cell r="F64">
            <v>4165.4599389999985</v>
          </cell>
          <cell r="G64">
            <v>4124.5681660000009</v>
          </cell>
          <cell r="H64">
            <v>5924.5000780000009</v>
          </cell>
          <cell r="I64">
            <v>3475.5403759999972</v>
          </cell>
          <cell r="J64">
            <v>3491.4166840000034</v>
          </cell>
          <cell r="K64">
            <v>4978.9365610000023</v>
          </cell>
          <cell r="L64">
            <v>4735.6392999999953</v>
          </cell>
          <cell r="M64">
            <v>4303.4145410000056</v>
          </cell>
          <cell r="N64">
            <v>6318.1620540000004</v>
          </cell>
          <cell r="O64">
            <v>56599.630000000005</v>
          </cell>
          <cell r="Q64">
            <v>15081.992301</v>
          </cell>
          <cell r="R64">
            <v>14214.528183</v>
          </cell>
          <cell r="S64">
            <v>11945.893621000003</v>
          </cell>
          <cell r="T64">
            <v>15357.215895000001</v>
          </cell>
          <cell r="U64">
            <v>56599.630000000005</v>
          </cell>
        </row>
        <row r="65">
          <cell r="A65" t="str">
            <v>1999 ACTUAL</v>
          </cell>
          <cell r="C65">
            <v>5163.9866060000004</v>
          </cell>
          <cell r="D65">
            <v>4309.99496</v>
          </cell>
          <cell r="E65">
            <v>4845.0524779999996</v>
          </cell>
          <cell r="F65">
            <v>4229.9581980000003</v>
          </cell>
          <cell r="G65">
            <v>3985.4867580000027</v>
          </cell>
          <cell r="H65">
            <v>5287.9509999999973</v>
          </cell>
          <cell r="I65">
            <v>3856.91</v>
          </cell>
          <cell r="J65">
            <v>3289.2750000000051</v>
          </cell>
          <cell r="K65">
            <v>5020.2548999999926</v>
          </cell>
          <cell r="L65">
            <v>4282.5728040000031</v>
          </cell>
          <cell r="M65">
            <v>4734.9281589999955</v>
          </cell>
          <cell r="N65">
            <v>5220.2396660000086</v>
          </cell>
          <cell r="O65">
            <v>54226.610529000005</v>
          </cell>
          <cell r="Q65">
            <v>14319.034044</v>
          </cell>
          <cell r="R65">
            <v>13503.395956</v>
          </cell>
          <cell r="S65">
            <v>12166.439899999998</v>
          </cell>
          <cell r="T65">
            <v>14237.740629000007</v>
          </cell>
          <cell r="U65">
            <v>54226.610529000005</v>
          </cell>
        </row>
        <row r="66">
          <cell r="A66" t="str">
            <v>2000 BUSINESS PLAN</v>
          </cell>
          <cell r="C66">
            <v>4690.9998559999995</v>
          </cell>
          <cell r="D66">
            <v>4135.0141279999998</v>
          </cell>
          <cell r="E66">
            <v>4546.9527260000013</v>
          </cell>
          <cell r="F66">
            <v>4190.9901060000011</v>
          </cell>
          <cell r="G66">
            <v>3957.013719999999</v>
          </cell>
          <cell r="H66">
            <v>5185.0640319999984</v>
          </cell>
          <cell r="I66">
            <v>3015.8999120000008</v>
          </cell>
          <cell r="J66">
            <v>3311.9958159999987</v>
          </cell>
          <cell r="K66">
            <v>4812.0201280000038</v>
          </cell>
          <cell r="L66">
            <v>4271.1613379999981</v>
          </cell>
          <cell r="M66">
            <v>4158.9395520000035</v>
          </cell>
          <cell r="N66">
            <v>5908.081637999996</v>
          </cell>
          <cell r="O66">
            <v>52184.132952</v>
          </cell>
          <cell r="Q66">
            <v>13372.966710000001</v>
          </cell>
          <cell r="R66">
            <v>13333.067857999999</v>
          </cell>
          <cell r="S66">
            <v>11139.915856000003</v>
          </cell>
          <cell r="T66">
            <v>14338.182527999998</v>
          </cell>
          <cell r="U66">
            <v>52184.132952</v>
          </cell>
        </row>
        <row r="67">
          <cell r="A67" t="str">
            <v>2000 MARCH UPDATE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A68" t="str">
            <v>2000 ACTUAL</v>
          </cell>
          <cell r="C68">
            <v>4617.730106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4617.730106</v>
          </cell>
          <cell r="Q68">
            <v>4617.730106</v>
          </cell>
          <cell r="R68">
            <v>0</v>
          </cell>
          <cell r="S68">
            <v>0</v>
          </cell>
          <cell r="T68">
            <v>0</v>
          </cell>
          <cell r="U68">
            <v>4617.730106</v>
          </cell>
        </row>
        <row r="70">
          <cell r="A70" t="str">
            <v>INDEX:</v>
          </cell>
        </row>
        <row r="71">
          <cell r="A71" t="str">
            <v>2000A VS 1999A</v>
          </cell>
          <cell r="C71">
            <v>0.89421806412795324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8.515616338458909E-2</v>
          </cell>
          <cell r="Q71">
            <v>0.32248893967361802</v>
          </cell>
          <cell r="R71">
            <v>0</v>
          </cell>
          <cell r="S71">
            <v>0</v>
          </cell>
          <cell r="T71">
            <v>0</v>
          </cell>
          <cell r="U71">
            <v>8.515616338458909E-2</v>
          </cell>
        </row>
        <row r="72">
          <cell r="A72" t="str">
            <v>2000A VS 2000BP</v>
          </cell>
          <cell r="C72">
            <v>0.984380781869715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8.848916030180054E-2</v>
          </cell>
          <cell r="Q72">
            <v>0.34530334264176143</v>
          </cell>
          <cell r="R72">
            <v>0</v>
          </cell>
          <cell r="S72">
            <v>0</v>
          </cell>
          <cell r="T72">
            <v>0</v>
          </cell>
          <cell r="U72">
            <v>8.848916030180054E-2</v>
          </cell>
        </row>
        <row r="73">
          <cell r="A73" t="str">
            <v xml:space="preserve">2000A VS 2000MU 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1999A VS 1998A</v>
          </cell>
          <cell r="C74">
            <v>0.86775001584874578</v>
          </cell>
          <cell r="D74">
            <v>1.1464562972335461</v>
          </cell>
          <cell r="E74">
            <v>0.90197921683935689</v>
          </cell>
          <cell r="F74">
            <v>1.0154840665723666</v>
          </cell>
          <cell r="G74">
            <v>0.96627976495903589</v>
          </cell>
          <cell r="H74">
            <v>0.89255649090734912</v>
          </cell>
          <cell r="I74">
            <v>1.1097295910108003</v>
          </cell>
          <cell r="J74">
            <v>0.94210324853909699</v>
          </cell>
          <cell r="K74">
            <v>1.0082986273260914</v>
          </cell>
          <cell r="L74">
            <v>0.90432833514157362</v>
          </cell>
          <cell r="M74">
            <v>1.1002723799645193</v>
          </cell>
          <cell r="N74">
            <v>0.8262275676666283</v>
          </cell>
          <cell r="O74">
            <v>0.95807358685913668</v>
          </cell>
          <cell r="Q74">
            <v>0.9494126344999253</v>
          </cell>
          <cell r="R74">
            <v>0.94997145048750298</v>
          </cell>
          <cell r="S74">
            <v>1.0184620996969445</v>
          </cell>
          <cell r="T74">
            <v>0.92710428285608248</v>
          </cell>
          <cell r="U74">
            <v>0.95807358685913668</v>
          </cell>
        </row>
        <row r="77">
          <cell r="A77" t="str">
            <v>GERMANY</v>
          </cell>
        </row>
        <row r="78">
          <cell r="A78" t="str">
            <v>1998 ACTUAL</v>
          </cell>
          <cell r="C78">
            <v>5468.9956650000004</v>
          </cell>
          <cell r="D78">
            <v>5420.4993549999981</v>
          </cell>
          <cell r="E78">
            <v>7006.0116469999994</v>
          </cell>
          <cell r="F78">
            <v>4849.4879480000018</v>
          </cell>
          <cell r="G78">
            <v>5593.4863450000012</v>
          </cell>
          <cell r="H78">
            <v>6476.0190399999992</v>
          </cell>
          <cell r="I78">
            <v>5797.9680870000011</v>
          </cell>
          <cell r="J78">
            <v>4950.5253109999976</v>
          </cell>
          <cell r="K78">
            <v>6598.0427620000046</v>
          </cell>
          <cell r="L78">
            <v>5510.0118650000004</v>
          </cell>
          <cell r="M78">
            <v>6461.4828589999888</v>
          </cell>
          <cell r="N78">
            <v>6776.9619160000002</v>
          </cell>
          <cell r="O78">
            <v>70909.492799999993</v>
          </cell>
          <cell r="Q78">
            <v>17895.506666999998</v>
          </cell>
          <cell r="R78">
            <v>16918.993333000002</v>
          </cell>
          <cell r="S78">
            <v>17346.536160000003</v>
          </cell>
          <cell r="T78">
            <v>18748.456639999989</v>
          </cell>
          <cell r="U78">
            <v>70909.492799999993</v>
          </cell>
        </row>
        <row r="79">
          <cell r="A79" t="str">
            <v>1999 ACTUAL</v>
          </cell>
          <cell r="C79">
            <v>5880.995328</v>
          </cell>
          <cell r="D79">
            <v>4999.0010739999989</v>
          </cell>
          <cell r="E79">
            <v>6805.0138700000007</v>
          </cell>
          <cell r="F79">
            <v>5134.0085580000014</v>
          </cell>
          <cell r="G79">
            <v>4988.0681700000023</v>
          </cell>
          <cell r="H79">
            <v>5664.6689999999981</v>
          </cell>
          <cell r="I79">
            <v>5235.609000000004</v>
          </cell>
          <cell r="J79">
            <v>4673.2109999999957</v>
          </cell>
          <cell r="K79">
            <v>6098.4380459999957</v>
          </cell>
          <cell r="L79">
            <v>5271.6555540000045</v>
          </cell>
          <cell r="M79">
            <v>5088.2924080000012</v>
          </cell>
          <cell r="N79">
            <v>6481.0065309999918</v>
          </cell>
          <cell r="O79">
            <v>66319.968538999994</v>
          </cell>
          <cell r="Q79">
            <v>17685.010272</v>
          </cell>
          <cell r="R79">
            <v>15786.745728000002</v>
          </cell>
          <cell r="S79">
            <v>16007.258045999995</v>
          </cell>
          <cell r="T79">
            <v>16840.954492999997</v>
          </cell>
          <cell r="U79">
            <v>66319.968538999994</v>
          </cell>
        </row>
        <row r="80">
          <cell r="A80" t="str">
            <v>2000 BUSINESS PLAN</v>
          </cell>
          <cell r="C80">
            <v>4922.9993999999997</v>
          </cell>
          <cell r="D80">
            <v>5106.0088299999998</v>
          </cell>
          <cell r="E80">
            <v>6193.9766959999997</v>
          </cell>
          <cell r="F80">
            <v>4714.0019820000034</v>
          </cell>
          <cell r="G80">
            <v>4976.008507999999</v>
          </cell>
          <cell r="H80">
            <v>5989.0183599999982</v>
          </cell>
          <cell r="I80">
            <v>5109.9987159999946</v>
          </cell>
          <cell r="J80">
            <v>4811.0248290000018</v>
          </cell>
          <cell r="K80">
            <v>6083.993144</v>
          </cell>
          <cell r="L80">
            <v>5436.9686849999998</v>
          </cell>
          <cell r="M80">
            <v>5329.0110750000094</v>
          </cell>
          <cell r="N80">
            <v>6330.0144129999971</v>
          </cell>
          <cell r="O80">
            <v>65003.024638000003</v>
          </cell>
          <cell r="Q80">
            <v>16222.984925999999</v>
          </cell>
          <cell r="R80">
            <v>15679.028850000001</v>
          </cell>
          <cell r="S80">
            <v>16005.016688999996</v>
          </cell>
          <cell r="T80">
            <v>17095.994173000006</v>
          </cell>
          <cell r="U80">
            <v>65003.024638000003</v>
          </cell>
        </row>
        <row r="81">
          <cell r="A81" t="str">
            <v>2000 MARCH UPDATE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A82" t="str">
            <v>2000 ACTUAL</v>
          </cell>
          <cell r="C82">
            <v>4866.45687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4866.45687</v>
          </cell>
          <cell r="Q82">
            <v>4866.45687</v>
          </cell>
          <cell r="R82">
            <v>0</v>
          </cell>
          <cell r="S82">
            <v>0</v>
          </cell>
          <cell r="T82">
            <v>0</v>
          </cell>
          <cell r="U82">
            <v>4866.45687</v>
          </cell>
        </row>
        <row r="84">
          <cell r="A84" t="str">
            <v>INDEX:</v>
          </cell>
        </row>
        <row r="85">
          <cell r="A85" t="str">
            <v>2000A VS 1999A</v>
          </cell>
          <cell r="C85">
            <v>0.82748864751351148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7.3378455647762242E-2</v>
          </cell>
          <cell r="Q85">
            <v>0.2751741048013342</v>
          </cell>
          <cell r="R85">
            <v>0</v>
          </cell>
          <cell r="S85">
            <v>0</v>
          </cell>
          <cell r="T85">
            <v>0</v>
          </cell>
          <cell r="U85">
            <v>7.3378455647762242E-2</v>
          </cell>
        </row>
        <row r="86">
          <cell r="A86" t="str">
            <v>2000A VS 2000BP</v>
          </cell>
          <cell r="C86">
            <v>0.98851461773487115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7.4865083541899247E-2</v>
          </cell>
          <cell r="Q86">
            <v>0.29997296380401017</v>
          </cell>
          <cell r="R86">
            <v>0</v>
          </cell>
          <cell r="S86">
            <v>0</v>
          </cell>
          <cell r="T86">
            <v>0</v>
          </cell>
          <cell r="U86">
            <v>7.4865083541899247E-2</v>
          </cell>
        </row>
        <row r="87">
          <cell r="A87" t="str">
            <v xml:space="preserve">2000A VS 2000MU 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A88" t="str">
            <v>1999A VS 1998A</v>
          </cell>
          <cell r="C88">
            <v>1.075333697124077</v>
          </cell>
          <cell r="D88">
            <v>0.92223995366567124</v>
          </cell>
          <cell r="E88">
            <v>0.9713106704459924</v>
          </cell>
          <cell r="F88">
            <v>1.0586702375695851</v>
          </cell>
          <cell r="G88">
            <v>0.89176371628382001</v>
          </cell>
          <cell r="H88">
            <v>0.87471469200621721</v>
          </cell>
          <cell r="I88">
            <v>0.90300755737843763</v>
          </cell>
          <cell r="J88">
            <v>0.94398285160085671</v>
          </cell>
          <cell r="K88">
            <v>0.92427986085853009</v>
          </cell>
          <cell r="L88">
            <v>0.95674123453089954</v>
          </cell>
          <cell r="M88">
            <v>0.78748060144006793</v>
          </cell>
          <cell r="N88">
            <v>0.95632919460543586</v>
          </cell>
          <cell r="O88">
            <v>0.93527630674295281</v>
          </cell>
          <cell r="Q88">
            <v>0.98823747218131786</v>
          </cell>
          <cell r="R88">
            <v>0.93307831129695029</v>
          </cell>
          <cell r="S88">
            <v>0.92279276383210751</v>
          </cell>
          <cell r="T88">
            <v>0.89825817753284709</v>
          </cell>
          <cell r="U88">
            <v>0.93527630674295281</v>
          </cell>
        </row>
        <row r="91">
          <cell r="A91" t="str">
            <v>ITALY</v>
          </cell>
        </row>
        <row r="92">
          <cell r="A92" t="str">
            <v>1998 ACTUAL</v>
          </cell>
          <cell r="C92">
            <v>4950.5839309999992</v>
          </cell>
          <cell r="D92">
            <v>7573.9739040000004</v>
          </cell>
          <cell r="E92">
            <v>7993.9034119999997</v>
          </cell>
          <cell r="F92">
            <v>5541.4029420000006</v>
          </cell>
          <cell r="G92">
            <v>6420.7671059999993</v>
          </cell>
          <cell r="H92">
            <v>8493.8483999999953</v>
          </cell>
          <cell r="I92">
            <v>7600.6116499999989</v>
          </cell>
          <cell r="J92">
            <v>3158.1951900000058</v>
          </cell>
          <cell r="K92">
            <v>6489.2395959999994</v>
          </cell>
          <cell r="L92">
            <v>6304.2295160000067</v>
          </cell>
          <cell r="M92">
            <v>7479.1022779999985</v>
          </cell>
          <cell r="N92">
            <v>7403.7953479999996</v>
          </cell>
          <cell r="O92">
            <v>79409.653273000004</v>
          </cell>
          <cell r="Q92">
            <v>20518.461246999999</v>
          </cell>
          <cell r="R92">
            <v>20456.018447999995</v>
          </cell>
          <cell r="S92">
            <v>17248.046436000004</v>
          </cell>
          <cell r="T92">
            <v>21187.127142000005</v>
          </cell>
          <cell r="U92">
            <v>79409.653273000004</v>
          </cell>
        </row>
        <row r="93">
          <cell r="A93" t="str">
            <v>1999 ACTUAL</v>
          </cell>
          <cell r="C93">
            <v>6024.7677000000003</v>
          </cell>
          <cell r="D93">
            <v>7020.54162</v>
          </cell>
          <cell r="E93">
            <v>7920.9812700000002</v>
          </cell>
          <cell r="F93">
            <v>5770.6996900000013</v>
          </cell>
          <cell r="G93">
            <v>6214.2544099999977</v>
          </cell>
          <cell r="H93">
            <v>7446.2474999999977</v>
          </cell>
          <cell r="I93">
            <v>6507.0494099999996</v>
          </cell>
          <cell r="J93">
            <v>2844.6096300000063</v>
          </cell>
          <cell r="K93">
            <v>6818.4809999999998</v>
          </cell>
          <cell r="L93">
            <v>6188.5853899999929</v>
          </cell>
          <cell r="M93">
            <v>5512.1580900000117</v>
          </cell>
          <cell r="N93">
            <v>6324.2190499999851</v>
          </cell>
          <cell r="O93">
            <v>74592.594759999993</v>
          </cell>
          <cell r="Q93">
            <v>20966.290590000001</v>
          </cell>
          <cell r="R93">
            <v>19431.201599999997</v>
          </cell>
          <cell r="S93">
            <v>16170.140040000006</v>
          </cell>
          <cell r="T93">
            <v>18024.96252999999</v>
          </cell>
          <cell r="U93">
            <v>74592.594759999993</v>
          </cell>
        </row>
        <row r="94">
          <cell r="A94" t="str">
            <v>2000 BUSINESS PLAN</v>
          </cell>
          <cell r="C94">
            <v>4847.9049999999997</v>
          </cell>
          <cell r="D94">
            <v>6428.6189999999997</v>
          </cell>
          <cell r="E94">
            <v>7779.0510000000013</v>
          </cell>
          <cell r="F94">
            <v>5142.2699999999968</v>
          </cell>
          <cell r="G94">
            <v>5870.6280000000006</v>
          </cell>
          <cell r="H94">
            <v>7780.0930000000008</v>
          </cell>
          <cell r="I94">
            <v>6139.9850000000006</v>
          </cell>
          <cell r="J94">
            <v>2934.2719999999972</v>
          </cell>
          <cell r="K94">
            <v>6507.2900000000009</v>
          </cell>
          <cell r="L94">
            <v>6108.2039999999979</v>
          </cell>
          <cell r="M94">
            <v>5931.0639999999985</v>
          </cell>
          <cell r="N94">
            <v>5920.6440000000002</v>
          </cell>
          <cell r="O94">
            <v>71390.024999999994</v>
          </cell>
          <cell r="Q94">
            <v>19055.575000000001</v>
          </cell>
          <cell r="R94">
            <v>18792.990999999998</v>
          </cell>
          <cell r="S94">
            <v>15581.546999999999</v>
          </cell>
          <cell r="T94">
            <v>17959.911999999997</v>
          </cell>
          <cell r="U94">
            <v>71390.024999999994</v>
          </cell>
        </row>
        <row r="95">
          <cell r="A95" t="str">
            <v>2000 MARCH UPDATE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>2000 ACTUAL</v>
          </cell>
          <cell r="C96">
            <v>4935.9024000000009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4935.9024000000009</v>
          </cell>
          <cell r="Q96">
            <v>4935.9024000000009</v>
          </cell>
          <cell r="R96">
            <v>0</v>
          </cell>
          <cell r="S96">
            <v>0</v>
          </cell>
          <cell r="T96">
            <v>0</v>
          </cell>
          <cell r="U96">
            <v>4935.9024000000009</v>
          </cell>
        </row>
        <row r="98">
          <cell r="A98" t="str">
            <v>INDEX:</v>
          </cell>
        </row>
        <row r="99">
          <cell r="A99" t="str">
            <v>2000A VS 1999A</v>
          </cell>
          <cell r="C99">
            <v>0.81926850059297729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6.6171480103100921E-2</v>
          </cell>
          <cell r="Q99">
            <v>0.23542087136549605</v>
          </cell>
          <cell r="R99">
            <v>0</v>
          </cell>
          <cell r="S99">
            <v>0</v>
          </cell>
          <cell r="T99">
            <v>0</v>
          </cell>
          <cell r="U99">
            <v>6.6171480103100921E-2</v>
          </cell>
        </row>
        <row r="100">
          <cell r="A100" t="str">
            <v>2000A VS 2000BP</v>
          </cell>
          <cell r="C100">
            <v>1.0181516345720474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6.9139944971303824E-2</v>
          </cell>
          <cell r="Q100">
            <v>0.25902668379201366</v>
          </cell>
          <cell r="R100">
            <v>0</v>
          </cell>
          <cell r="S100">
            <v>0</v>
          </cell>
          <cell r="T100">
            <v>0</v>
          </cell>
          <cell r="U100">
            <v>6.9139944971303824E-2</v>
          </cell>
        </row>
        <row r="101">
          <cell r="A101" t="str">
            <v xml:space="preserve">2000A VS 2000MU 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A102" t="str">
            <v>1999A VS 1998A</v>
          </cell>
          <cell r="C102">
            <v>1.2169812256436221</v>
          </cell>
          <cell r="D102">
            <v>0.92692973450730809</v>
          </cell>
          <cell r="E102">
            <v>0.9908777804482185</v>
          </cell>
          <cell r="F102">
            <v>1.0413788259760159</v>
          </cell>
          <cell r="G102">
            <v>0.9678367564824113</v>
          </cell>
          <cell r="H102">
            <v>0.87666357454649202</v>
          </cell>
          <cell r="I102">
            <v>0.85612181093346618</v>
          </cell>
          <cell r="J102">
            <v>0.90070735304995542</v>
          </cell>
          <cell r="K102">
            <v>1.0507365152926309</v>
          </cell>
          <cell r="L102">
            <v>0.98165610472992593</v>
          </cell>
          <cell r="M102">
            <v>0.73700798372743059</v>
          </cell>
          <cell r="N102">
            <v>0.85418609682510438</v>
          </cell>
          <cell r="O102">
            <v>0.93933913177482853</v>
          </cell>
          <cell r="Q102">
            <v>1.0218256787197177</v>
          </cell>
          <cell r="R102">
            <v>0.94990145073416299</v>
          </cell>
          <cell r="S102">
            <v>0.93750559519887422</v>
          </cell>
          <cell r="T102">
            <v>0.85075066615654826</v>
          </cell>
          <cell r="U102">
            <v>0.93933913177482853</v>
          </cell>
        </row>
        <row r="105">
          <cell r="A105" t="str">
            <v>PORTUGAL</v>
          </cell>
        </row>
        <row r="106">
          <cell r="A106" t="str">
            <v>1998 ACTUAL</v>
          </cell>
          <cell r="C106">
            <v>232.46375999999998</v>
          </cell>
          <cell r="D106">
            <v>156.74648000000008</v>
          </cell>
          <cell r="E106">
            <v>251.01233299999996</v>
          </cell>
          <cell r="F106">
            <v>228.50683700000002</v>
          </cell>
          <cell r="G106">
            <v>229.1259409999999</v>
          </cell>
          <cell r="H106">
            <v>200.03857300000004</v>
          </cell>
          <cell r="I106">
            <v>209.621128</v>
          </cell>
          <cell r="J106">
            <v>234.13816599999996</v>
          </cell>
          <cell r="K106">
            <v>257.19870199999991</v>
          </cell>
          <cell r="L106">
            <v>190.80330600000002</v>
          </cell>
          <cell r="M106">
            <v>256.18454999999994</v>
          </cell>
          <cell r="N106">
            <v>298.71378700000014</v>
          </cell>
          <cell r="O106">
            <v>2744.5535629999999</v>
          </cell>
          <cell r="Q106">
            <v>640.22257300000001</v>
          </cell>
          <cell r="R106">
            <v>657.67135099999996</v>
          </cell>
          <cell r="S106">
            <v>700.95799599999987</v>
          </cell>
          <cell r="T106">
            <v>745.7016430000001</v>
          </cell>
          <cell r="U106">
            <v>2744.5535629999999</v>
          </cell>
        </row>
        <row r="107">
          <cell r="A107" t="str">
            <v>1999 ACTUAL</v>
          </cell>
          <cell r="C107">
            <v>226.98892800000002</v>
          </cell>
          <cell r="D107">
            <v>250.99711199999999</v>
          </cell>
          <cell r="E107">
            <v>188.97677399999998</v>
          </cell>
          <cell r="F107">
            <v>371.0403060000001</v>
          </cell>
          <cell r="G107">
            <v>191.01839999999993</v>
          </cell>
          <cell r="H107">
            <v>289.48361999999997</v>
          </cell>
          <cell r="I107">
            <v>270.84694999999988</v>
          </cell>
          <cell r="J107">
            <v>225.62934000000018</v>
          </cell>
          <cell r="K107">
            <v>342.65528100000006</v>
          </cell>
          <cell r="L107">
            <v>311.30718900000011</v>
          </cell>
          <cell r="M107">
            <v>312.87219699999969</v>
          </cell>
          <cell r="N107">
            <v>259.31970300000012</v>
          </cell>
          <cell r="O107">
            <v>3241.1358</v>
          </cell>
          <cell r="Q107">
            <v>666.96281399999998</v>
          </cell>
          <cell r="R107">
            <v>851.542326</v>
          </cell>
          <cell r="S107">
            <v>839.13157100000012</v>
          </cell>
          <cell r="T107">
            <v>883.49908899999991</v>
          </cell>
          <cell r="U107">
            <v>3241.1358</v>
          </cell>
        </row>
        <row r="108">
          <cell r="A108" t="str">
            <v>2000 BUSINESS PLAN</v>
          </cell>
          <cell r="C108">
            <v>313.98046599999998</v>
          </cell>
          <cell r="D108">
            <v>339.98331799999994</v>
          </cell>
          <cell r="E108">
            <v>339.03201700000011</v>
          </cell>
          <cell r="F108">
            <v>349.04820400000017</v>
          </cell>
          <cell r="G108">
            <v>303.99777499999959</v>
          </cell>
          <cell r="H108">
            <v>297.96668500000033</v>
          </cell>
          <cell r="I108">
            <v>386.89443499999993</v>
          </cell>
          <cell r="J108">
            <v>348.36158000000023</v>
          </cell>
          <cell r="K108">
            <v>358.81331199999931</v>
          </cell>
          <cell r="L108">
            <v>365.98500800000056</v>
          </cell>
          <cell r="M108">
            <v>367.13206000000037</v>
          </cell>
          <cell r="N108">
            <v>382.81105000000025</v>
          </cell>
          <cell r="O108">
            <v>4154.0059100000008</v>
          </cell>
          <cell r="Q108">
            <v>992.99580100000003</v>
          </cell>
          <cell r="R108">
            <v>951.01266400000009</v>
          </cell>
          <cell r="S108">
            <v>1094.0693269999995</v>
          </cell>
          <cell r="T108">
            <v>1115.9281180000012</v>
          </cell>
          <cell r="U108">
            <v>4154.0059100000008</v>
          </cell>
        </row>
        <row r="109">
          <cell r="A109" t="str">
            <v>2000 MARCH UPDATE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A110" t="str">
            <v>2000 ACTUAL</v>
          </cell>
          <cell r="C110">
            <v>207.67208600000001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207.67208600000001</v>
          </cell>
          <cell r="Q110">
            <v>207.67208600000001</v>
          </cell>
          <cell r="R110">
            <v>0</v>
          </cell>
          <cell r="S110">
            <v>0</v>
          </cell>
          <cell r="T110">
            <v>0</v>
          </cell>
          <cell r="U110">
            <v>207.67208600000001</v>
          </cell>
        </row>
        <row r="112">
          <cell r="A112" t="str">
            <v>INDEX:</v>
          </cell>
        </row>
        <row r="113">
          <cell r="A113" t="str">
            <v>2000A VS 1999A</v>
          </cell>
          <cell r="C113">
            <v>0.9148996289369673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6.4073861391429565E-2</v>
          </cell>
          <cell r="Q113">
            <v>0.31136981199074776</v>
          </cell>
          <cell r="R113">
            <v>0</v>
          </cell>
          <cell r="S113">
            <v>0</v>
          </cell>
          <cell r="T113">
            <v>0</v>
          </cell>
          <cell r="U113">
            <v>6.4073861391429565E-2</v>
          </cell>
        </row>
        <row r="114">
          <cell r="A114" t="str">
            <v>2000A VS 2000BP</v>
          </cell>
          <cell r="C114">
            <v>0.66141721695514655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4.99932090852514E-2</v>
          </cell>
          <cell r="Q114">
            <v>0.20913692262430827</v>
          </cell>
          <cell r="R114">
            <v>0</v>
          </cell>
          <cell r="S114">
            <v>0</v>
          </cell>
          <cell r="T114">
            <v>0</v>
          </cell>
          <cell r="U114">
            <v>4.99932090852514E-2</v>
          </cell>
        </row>
        <row r="115">
          <cell r="A115" t="str">
            <v xml:space="preserve">2000A VS 2000MU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>1999A VS 1998A</v>
          </cell>
          <cell r="C116">
            <v>0.97644866451441736</v>
          </cell>
          <cell r="D116">
            <v>1.6012934516934598</v>
          </cell>
          <cell r="E116">
            <v>0.75285852189581459</v>
          </cell>
          <cell r="F116">
            <v>1.6237601940987003</v>
          </cell>
          <cell r="G116">
            <v>0.83368299183548156</v>
          </cell>
          <cell r="H116">
            <v>1.4471389975372395</v>
          </cell>
          <cell r="I116">
            <v>1.292078487431858</v>
          </cell>
          <cell r="J116">
            <v>0.96365895340617058</v>
          </cell>
          <cell r="K116">
            <v>1.3322589823956428</v>
          </cell>
          <cell r="L116">
            <v>1.6315607707551989</v>
          </cell>
          <cell r="M116">
            <v>1.2212766031362927</v>
          </cell>
          <cell r="N116">
            <v>0.86812097159747093</v>
          </cell>
          <cell r="O116">
            <v>1.180933702185502</v>
          </cell>
          <cell r="Q116">
            <v>1.0417671012046619</v>
          </cell>
          <cell r="R116">
            <v>1.2947839748610246</v>
          </cell>
          <cell r="S116">
            <v>1.1971210483202765</v>
          </cell>
          <cell r="T116">
            <v>1.1847889800076514</v>
          </cell>
          <cell r="U116">
            <v>1.180933702185502</v>
          </cell>
        </row>
        <row r="119">
          <cell r="A119" t="str">
            <v>SPAIN</v>
          </cell>
        </row>
        <row r="120">
          <cell r="A120" t="str">
            <v>1998 ACTUAL</v>
          </cell>
          <cell r="C120">
            <v>411.41823800000003</v>
          </cell>
          <cell r="D120">
            <v>1136.1533529999999</v>
          </cell>
          <cell r="E120">
            <v>1425.2539790000001</v>
          </cell>
          <cell r="F120">
            <v>987.30399299999999</v>
          </cell>
          <cell r="G120">
            <v>1211.4142219999999</v>
          </cell>
          <cell r="H120">
            <v>1478.6227790000003</v>
          </cell>
          <cell r="I120">
            <v>1475.3794860000007</v>
          </cell>
          <cell r="J120">
            <v>576.55634999999893</v>
          </cell>
          <cell r="K120">
            <v>1235.43109</v>
          </cell>
          <cell r="L120">
            <v>1154.7451409999994</v>
          </cell>
          <cell r="M120">
            <v>1461.4127090000002</v>
          </cell>
          <cell r="N120">
            <v>1241.2030699999996</v>
          </cell>
          <cell r="O120">
            <v>13794.894409999999</v>
          </cell>
          <cell r="Q120">
            <v>2972.82557</v>
          </cell>
          <cell r="R120">
            <v>3677.3409940000001</v>
          </cell>
          <cell r="S120">
            <v>3287.3669259999997</v>
          </cell>
          <cell r="T120">
            <v>3857.3609199999992</v>
          </cell>
          <cell r="U120">
            <v>13794.894409999999</v>
          </cell>
        </row>
        <row r="121">
          <cell r="A121" t="str">
            <v>1999 ACTUAL</v>
          </cell>
          <cell r="C121">
            <v>987.02131500000007</v>
          </cell>
          <cell r="D121">
            <v>982.12177200000008</v>
          </cell>
          <cell r="E121">
            <v>1315.7766429999999</v>
          </cell>
          <cell r="F121">
            <v>889.19530999999961</v>
          </cell>
          <cell r="G121">
            <v>1047.7851600000004</v>
          </cell>
          <cell r="H121">
            <v>1073.7772800000002</v>
          </cell>
          <cell r="I121">
            <v>1203.026679999999</v>
          </cell>
          <cell r="J121">
            <v>640.91106000000127</v>
          </cell>
          <cell r="K121">
            <v>1439.3716699999995</v>
          </cell>
          <cell r="L121">
            <v>1004.4546620000001</v>
          </cell>
          <cell r="M121">
            <v>1096.6128179999996</v>
          </cell>
          <cell r="N121">
            <v>986.84425499999998</v>
          </cell>
          <cell r="O121">
            <v>12666.898625</v>
          </cell>
          <cell r="Q121">
            <v>3284.9197300000001</v>
          </cell>
          <cell r="R121">
            <v>3010.7577500000002</v>
          </cell>
          <cell r="S121">
            <v>3283.3094099999998</v>
          </cell>
          <cell r="T121">
            <v>3087.9117349999997</v>
          </cell>
          <cell r="U121">
            <v>12666.898625</v>
          </cell>
        </row>
        <row r="122">
          <cell r="A122" t="str">
            <v>2000 BUSINESS PLAN</v>
          </cell>
          <cell r="C122">
            <v>1022.9289650000001</v>
          </cell>
          <cell r="D122">
            <v>1063.9309579999999</v>
          </cell>
          <cell r="E122">
            <v>1131.034408</v>
          </cell>
          <cell r="F122">
            <v>1094.1713160000004</v>
          </cell>
          <cell r="G122">
            <v>1127.1499889999996</v>
          </cell>
          <cell r="H122">
            <v>1195.3158120000007</v>
          </cell>
          <cell r="I122">
            <v>1147.3971069999998</v>
          </cell>
          <cell r="J122">
            <v>856.65433300000041</v>
          </cell>
          <cell r="K122">
            <v>1186.3047779999997</v>
          </cell>
          <cell r="L122">
            <v>1192.5659219999998</v>
          </cell>
          <cell r="M122">
            <v>1201.4540770000003</v>
          </cell>
          <cell r="N122">
            <v>1289.0433560000001</v>
          </cell>
          <cell r="O122">
            <v>13507.951021000001</v>
          </cell>
          <cell r="Q122">
            <v>3217.894331</v>
          </cell>
          <cell r="R122">
            <v>3416.6371170000007</v>
          </cell>
          <cell r="S122">
            <v>3190.3562179999999</v>
          </cell>
          <cell r="T122">
            <v>3683.0633550000002</v>
          </cell>
          <cell r="U122">
            <v>13507.951021000001</v>
          </cell>
        </row>
        <row r="123">
          <cell r="A123" t="str">
            <v>2000 MARCH UPDATE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 t="str">
            <v>2000 ACTUAL</v>
          </cell>
          <cell r="C124">
            <v>712.69569139999999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712.69569139999999</v>
          </cell>
          <cell r="Q124">
            <v>712.69569139999999</v>
          </cell>
          <cell r="R124">
            <v>0</v>
          </cell>
          <cell r="S124">
            <v>0</v>
          </cell>
          <cell r="T124">
            <v>0</v>
          </cell>
          <cell r="U124">
            <v>712.69569139999999</v>
          </cell>
        </row>
        <row r="126">
          <cell r="A126" t="str">
            <v>INDEX:</v>
          </cell>
        </row>
        <row r="127">
          <cell r="A127" t="str">
            <v>2000A VS 1999A</v>
          </cell>
          <cell r="C127">
            <v>0.72206717379755869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5.6264418978880126E-2</v>
          </cell>
          <cell r="Q127">
            <v>0.21695984985301298</v>
          </cell>
          <cell r="R127">
            <v>0</v>
          </cell>
          <cell r="S127">
            <v>0</v>
          </cell>
          <cell r="T127">
            <v>0</v>
          </cell>
          <cell r="U127">
            <v>5.6264418978880126E-2</v>
          </cell>
        </row>
        <row r="128">
          <cell r="A128" t="str">
            <v>2000A VS 2000BP</v>
          </cell>
          <cell r="C128">
            <v>0.69672060894277243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5.2761198962893441E-2</v>
          </cell>
          <cell r="Q128">
            <v>0.2214788983386291</v>
          </cell>
          <cell r="R128">
            <v>0</v>
          </cell>
          <cell r="S128">
            <v>0</v>
          </cell>
          <cell r="T128">
            <v>0</v>
          </cell>
          <cell r="U128">
            <v>5.2761198962893441E-2</v>
          </cell>
        </row>
        <row r="129">
          <cell r="A129" t="str">
            <v xml:space="preserve">2000A VS 2000MU 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A130" t="str">
            <v>1999A VS 1998A</v>
          </cell>
          <cell r="C130">
            <v>2.3990703956104151</v>
          </cell>
          <cell r="D130">
            <v>0.86442712104551622</v>
          </cell>
          <cell r="E130">
            <v>0.92318748965934294</v>
          </cell>
          <cell r="F130">
            <v>0.90062971111674583</v>
          </cell>
          <cell r="G130">
            <v>0.8649272403869801</v>
          </cell>
          <cell r="H130">
            <v>0.72620095892625236</v>
          </cell>
          <cell r="I130">
            <v>0.81540152307634728</v>
          </cell>
          <cell r="J130">
            <v>1.1116191158071582</v>
          </cell>
          <cell r="K130">
            <v>1.1650764511681502</v>
          </cell>
          <cell r="L130">
            <v>0.8698496545568063</v>
          </cell>
          <cell r="M130">
            <v>0.75037859685124686</v>
          </cell>
          <cell r="N130">
            <v>0.79507074938188826</v>
          </cell>
          <cell r="O130">
            <v>0.91823092287083341</v>
          </cell>
          <cell r="Q130">
            <v>1.1049823316744414</v>
          </cell>
          <cell r="R130">
            <v>0.81873227283311334</v>
          </cell>
          <cell r="S130">
            <v>0.99876572463879565</v>
          </cell>
          <cell r="T130">
            <v>0.80052445157244978</v>
          </cell>
          <cell r="U130">
            <v>0.91823092287083341</v>
          </cell>
        </row>
        <row r="133">
          <cell r="A133" t="str">
            <v>EUROPE</v>
          </cell>
        </row>
        <row r="134">
          <cell r="A134" t="str">
            <v>1998 ACTUAL</v>
          </cell>
          <cell r="C134">
            <v>23842.469482</v>
          </cell>
          <cell r="D134">
            <v>24766.280282</v>
          </cell>
          <cell r="E134">
            <v>29918.2624</v>
          </cell>
          <cell r="F134">
            <v>23170.156295000001</v>
          </cell>
          <cell r="G134">
            <v>23237.870891999995</v>
          </cell>
          <cell r="H134">
            <v>29910.024356999998</v>
          </cell>
          <cell r="I134">
            <v>23484.609077999998</v>
          </cell>
          <cell r="J134">
            <v>17554.335105000009</v>
          </cell>
          <cell r="K134">
            <v>27091.865525000008</v>
          </cell>
          <cell r="L134">
            <v>25108.414367000005</v>
          </cell>
          <cell r="M134">
            <v>26585.583867999987</v>
          </cell>
          <cell r="N134">
            <v>31655.340046000008</v>
          </cell>
          <cell r="O134">
            <v>306325.21169700002</v>
          </cell>
          <cell r="Q134">
            <v>78527.012164</v>
          </cell>
          <cell r="R134">
            <v>76318.051544000002</v>
          </cell>
          <cell r="S134">
            <v>68130.809708000015</v>
          </cell>
          <cell r="T134">
            <v>83349.338281000004</v>
          </cell>
          <cell r="U134">
            <v>306325.21169700002</v>
          </cell>
        </row>
        <row r="135">
          <cell r="A135" t="str">
            <v>1999 ACTUAL</v>
          </cell>
          <cell r="C135">
            <v>25771.759385000005</v>
          </cell>
          <cell r="D135">
            <v>23983.658168999998</v>
          </cell>
          <cell r="E135">
            <v>29208.803068000001</v>
          </cell>
          <cell r="F135">
            <v>23508.905647000003</v>
          </cell>
          <cell r="G135">
            <v>22157.306141000005</v>
          </cell>
          <cell r="H135">
            <v>26527.738399999995</v>
          </cell>
          <cell r="I135">
            <v>22443.252039999999</v>
          </cell>
          <cell r="J135">
            <v>17678.476030000013</v>
          </cell>
          <cell r="K135">
            <v>28282.482336999979</v>
          </cell>
          <cell r="L135">
            <v>23671.24915900001</v>
          </cell>
          <cell r="M135">
            <v>23760.667392000003</v>
          </cell>
          <cell r="N135">
            <v>27121.291984999985</v>
          </cell>
          <cell r="O135">
            <v>294115.58975300001</v>
          </cell>
          <cell r="Q135">
            <v>78964.220621999993</v>
          </cell>
          <cell r="R135">
            <v>72193.950188000003</v>
          </cell>
          <cell r="S135">
            <v>68404.210406999991</v>
          </cell>
          <cell r="T135">
            <v>74553.208536000006</v>
          </cell>
          <cell r="U135">
            <v>294115.58975299995</v>
          </cell>
        </row>
        <row r="136">
          <cell r="A136" t="str">
            <v>2000 BUSINESS PLAN</v>
          </cell>
          <cell r="C136">
            <v>21832.814919999997</v>
          </cell>
          <cell r="D136">
            <v>23130.554336999998</v>
          </cell>
          <cell r="E136">
            <v>29486.052951000005</v>
          </cell>
          <cell r="F136">
            <v>21726.470974</v>
          </cell>
          <cell r="G136">
            <v>22743.805693999995</v>
          </cell>
          <cell r="H136">
            <v>28535.461480999998</v>
          </cell>
          <cell r="I136">
            <v>21224.167617999992</v>
          </cell>
          <cell r="J136">
            <v>18001.308810000002</v>
          </cell>
          <cell r="K136">
            <v>26580.421506000002</v>
          </cell>
          <cell r="L136">
            <v>23310.875500999991</v>
          </cell>
          <cell r="M136">
            <v>23859.62187000001</v>
          </cell>
          <cell r="N136">
            <v>28030.568059000005</v>
          </cell>
          <cell r="O136">
            <v>288462.12372099998</v>
          </cell>
          <cell r="Q136">
            <v>74449.422208000004</v>
          </cell>
          <cell r="R136">
            <v>73005.738148999983</v>
          </cell>
          <cell r="S136">
            <v>65805.897933999993</v>
          </cell>
          <cell r="T136">
            <v>75201.065430000017</v>
          </cell>
          <cell r="U136">
            <v>288462.12372099998</v>
          </cell>
        </row>
        <row r="137">
          <cell r="A137" t="str">
            <v>2000 MARCH UPDATE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>2000 ACTUAL</v>
          </cell>
          <cell r="C138">
            <v>22958.662703399998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22958.662703399998</v>
          </cell>
          <cell r="Q138">
            <v>22958.662703399998</v>
          </cell>
          <cell r="R138">
            <v>0</v>
          </cell>
          <cell r="S138">
            <v>0</v>
          </cell>
          <cell r="T138">
            <v>0</v>
          </cell>
          <cell r="U138">
            <v>22958.662703399998</v>
          </cell>
        </row>
        <row r="140">
          <cell r="A140" t="str">
            <v>INDEX:</v>
          </cell>
        </row>
        <row r="141">
          <cell r="A141" t="str">
            <v>2000A VS 1999A</v>
          </cell>
          <cell r="C141">
            <v>0.89084576494853818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7.8059999208749287E-2</v>
          </cell>
          <cell r="Q141">
            <v>0.29074766422760778</v>
          </cell>
          <cell r="R141">
            <v>0</v>
          </cell>
          <cell r="S141">
            <v>0</v>
          </cell>
          <cell r="T141">
            <v>0</v>
          </cell>
          <cell r="U141">
            <v>7.8059999208749287E-2</v>
          </cell>
        </row>
        <row r="142">
          <cell r="A142" t="str">
            <v>2000A VS 2000BP</v>
          </cell>
          <cell r="C142">
            <v>1.0515667717390242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7.9589869225276777E-2</v>
          </cell>
          <cell r="Q142">
            <v>0.30837932683019487</v>
          </cell>
          <cell r="R142">
            <v>0</v>
          </cell>
          <cell r="S142">
            <v>0</v>
          </cell>
          <cell r="T142">
            <v>0</v>
          </cell>
          <cell r="U142">
            <v>7.9589869225276777E-2</v>
          </cell>
        </row>
        <row r="143">
          <cell r="A143" t="str">
            <v xml:space="preserve">2000A VS 2000MU 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A144" t="str">
            <v>1999A VS 1998A</v>
          </cell>
          <cell r="C144">
            <v>1.080918207925422</v>
          </cell>
          <cell r="D144">
            <v>0.96839969086642341</v>
          </cell>
          <cell r="E144">
            <v>0.9762867467864712</v>
          </cell>
          <cell r="F144">
            <v>1.0146200719445775</v>
          </cell>
          <cell r="G144">
            <v>0.95349983843089547</v>
          </cell>
          <cell r="H144">
            <v>0.88691798051951665</v>
          </cell>
          <cell r="I144">
            <v>0.95565789345092722</v>
          </cell>
          <cell r="J144">
            <v>1.0070718101401996</v>
          </cell>
          <cell r="K144">
            <v>1.043947391179145</v>
          </cell>
          <cell r="L144">
            <v>0.94276161023179295</v>
          </cell>
          <cell r="M144">
            <v>0.89374254520698249</v>
          </cell>
          <cell r="N144">
            <v>0.85676830340753363</v>
          </cell>
          <cell r="O144">
            <v>0.96014163549790643</v>
          </cell>
          <cell r="Q144">
            <v>1.0055676186569649</v>
          </cell>
          <cell r="R144">
            <v>0.94596165294363799</v>
          </cell>
          <cell r="S144">
            <v>1.0040128790509277</v>
          </cell>
          <cell r="T144">
            <v>0.8944667117170727</v>
          </cell>
          <cell r="U144">
            <v>0.96014163549790621</v>
          </cell>
        </row>
        <row r="147">
          <cell r="A147" t="str">
            <v>JAPAN</v>
          </cell>
        </row>
        <row r="148">
          <cell r="A148" t="str">
            <v>1998 ACTUAL</v>
          </cell>
          <cell r="C148">
            <v>3080.5881010000003</v>
          </cell>
          <cell r="D148">
            <v>6391.949939000001</v>
          </cell>
          <cell r="E148">
            <v>6570.4629599999971</v>
          </cell>
          <cell r="F148">
            <v>7378.7356799999998</v>
          </cell>
          <cell r="G148">
            <v>7904.6024099999995</v>
          </cell>
          <cell r="H148">
            <v>7692.663041364005</v>
          </cell>
          <cell r="I148">
            <v>7694.1615686360019</v>
          </cell>
          <cell r="J148">
            <v>8177.1258199999938</v>
          </cell>
          <cell r="K148">
            <v>7033.9301999999952</v>
          </cell>
          <cell r="L148">
            <v>8978.0051200000162</v>
          </cell>
          <cell r="M148">
            <v>9013.6550499999867</v>
          </cell>
          <cell r="N148">
            <v>16570.857150000011</v>
          </cell>
          <cell r="O148">
            <v>96486.737040000007</v>
          </cell>
          <cell r="Q148">
            <v>16043.000999999998</v>
          </cell>
          <cell r="R148">
            <v>22976.001131364006</v>
          </cell>
          <cell r="S148">
            <v>22905.217588635991</v>
          </cell>
          <cell r="T148">
            <v>34562.517320000014</v>
          </cell>
          <cell r="U148">
            <v>96486.737040000007</v>
          </cell>
        </row>
        <row r="149">
          <cell r="A149" t="str">
            <v>1999 ACTUAL</v>
          </cell>
          <cell r="C149">
            <v>5218.1677520000003</v>
          </cell>
          <cell r="D149">
            <v>6668.9758479999991</v>
          </cell>
          <cell r="E149">
            <v>8029.20075</v>
          </cell>
          <cell r="F149">
            <v>9670.4066899999998</v>
          </cell>
          <cell r="G149">
            <v>8328.8651600000048</v>
          </cell>
          <cell r="H149">
            <v>8500.416999999994</v>
          </cell>
          <cell r="I149">
            <v>9314.9066800000001</v>
          </cell>
          <cell r="J149">
            <v>10960.216840000001</v>
          </cell>
          <cell r="K149">
            <v>9089.8614050000033</v>
          </cell>
          <cell r="L149">
            <v>10212.249043000003</v>
          </cell>
          <cell r="M149">
            <v>10504.179143999994</v>
          </cell>
          <cell r="N149">
            <v>11517.459123999986</v>
          </cell>
          <cell r="O149">
            <v>108014.90543599999</v>
          </cell>
          <cell r="Q149">
            <v>19916.344349999999</v>
          </cell>
          <cell r="R149">
            <v>26499.688849999999</v>
          </cell>
          <cell r="S149">
            <v>29364.984925000004</v>
          </cell>
          <cell r="T149">
            <v>32233.887310999984</v>
          </cell>
          <cell r="U149">
            <v>108014.90543599999</v>
          </cell>
        </row>
        <row r="150">
          <cell r="A150" t="str">
            <v>2000 BUSINESS PLAN</v>
          </cell>
          <cell r="C150">
            <v>8872.1934700000002</v>
          </cell>
          <cell r="D150">
            <v>10164.064109000001</v>
          </cell>
          <cell r="E150">
            <v>9336.5126819999969</v>
          </cell>
          <cell r="F150">
            <v>9720.5941440000024</v>
          </cell>
          <cell r="G150">
            <v>10151.595155000003</v>
          </cell>
          <cell r="H150">
            <v>10693.244607999994</v>
          </cell>
          <cell r="I150">
            <v>10845.200152000005</v>
          </cell>
          <cell r="J150">
            <v>10771.372710000011</v>
          </cell>
          <cell r="K150">
            <v>11028.439310000002</v>
          </cell>
          <cell r="L150">
            <v>11096.98715999999</v>
          </cell>
          <cell r="M150">
            <v>11198.130659999995</v>
          </cell>
          <cell r="N150">
            <v>11541.365840000013</v>
          </cell>
          <cell r="O150">
            <v>125419.70000000001</v>
          </cell>
          <cell r="Q150">
            <v>28372.770260999998</v>
          </cell>
          <cell r="R150">
            <v>30565.433906999999</v>
          </cell>
          <cell r="S150">
            <v>32645.012172000017</v>
          </cell>
          <cell r="T150">
            <v>33836.483659999998</v>
          </cell>
          <cell r="U150">
            <v>125419.70000000001</v>
          </cell>
        </row>
        <row r="151">
          <cell r="A151" t="str">
            <v>2000 MARCH UPDATE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A152" t="str">
            <v>2000 ACTUAL</v>
          </cell>
          <cell r="C152">
            <v>9063.0700335000001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9063.0700335000001</v>
          </cell>
          <cell r="Q152">
            <v>9063.0700335000001</v>
          </cell>
          <cell r="R152">
            <v>0</v>
          </cell>
          <cell r="S152">
            <v>0</v>
          </cell>
          <cell r="T152">
            <v>0</v>
          </cell>
          <cell r="U152">
            <v>9063.0700335000001</v>
          </cell>
        </row>
        <row r="154">
          <cell r="A154" t="str">
            <v>INDEX:</v>
          </cell>
        </row>
        <row r="155">
          <cell r="A155" t="str">
            <v>2000A VS 1999A</v>
          </cell>
          <cell r="C155">
            <v>1.7368299495596591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8.3905735017931971E-2</v>
          </cell>
          <cell r="Q155">
            <v>0.45505690573682012</v>
          </cell>
          <cell r="R155">
            <v>0</v>
          </cell>
          <cell r="S155">
            <v>0</v>
          </cell>
          <cell r="T155">
            <v>0</v>
          </cell>
          <cell r="U155">
            <v>8.3905735017931971E-2</v>
          </cell>
        </row>
        <row r="156">
          <cell r="A156" t="str">
            <v>2000A VS 2000BP</v>
          </cell>
          <cell r="C156">
            <v>1.0215140217743697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7.2261933599745531E-2</v>
          </cell>
          <cell r="Q156">
            <v>0.31942845024046562</v>
          </cell>
          <cell r="R156">
            <v>0</v>
          </cell>
          <cell r="S156">
            <v>0</v>
          </cell>
          <cell r="T156">
            <v>0</v>
          </cell>
          <cell r="U156">
            <v>7.2261933599745531E-2</v>
          </cell>
        </row>
        <row r="157">
          <cell r="A157" t="str">
            <v xml:space="preserve">2000A VS 2000MU 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1999A VS 1998A</v>
          </cell>
          <cell r="C158">
            <v>1.6938868751411826</v>
          </cell>
          <cell r="D158">
            <v>1.0433398120516786</v>
          </cell>
          <cell r="E158">
            <v>1.2220144606065937</v>
          </cell>
          <cell r="F158">
            <v>1.3105777343687151</v>
          </cell>
          <cell r="G158">
            <v>1.0536728766349179</v>
          </cell>
          <cell r="H158">
            <v>1.1050031639618996</v>
          </cell>
          <cell r="I158">
            <v>1.2106460979414186</v>
          </cell>
          <cell r="J158">
            <v>1.3403507639802965</v>
          </cell>
          <cell r="K158">
            <v>1.2922876893205464</v>
          </cell>
          <cell r="L158">
            <v>1.1374741834631505</v>
          </cell>
          <cell r="M158">
            <v>1.1653628950444481</v>
          </cell>
          <cell r="N158">
            <v>0.69504305177116188</v>
          </cell>
          <cell r="O158">
            <v>1.119479306168482</v>
          </cell>
          <cell r="Q158">
            <v>1.2414350874876841</v>
          </cell>
          <cell r="R158">
            <v>1.153363838140915</v>
          </cell>
          <cell r="S158">
            <v>1.2820216534231446</v>
          </cell>
          <cell r="T158">
            <v>0.9326255669562431</v>
          </cell>
          <cell r="U158">
            <v>1.119479306168482</v>
          </cell>
        </row>
        <row r="161">
          <cell r="A161" t="str">
            <v>AUSTRALIA</v>
          </cell>
        </row>
        <row r="162">
          <cell r="A162" t="str">
            <v>1998 ACTUAL</v>
          </cell>
          <cell r="C162">
            <v>517.82868400000007</v>
          </cell>
          <cell r="D162">
            <v>487.00264100000004</v>
          </cell>
          <cell r="E162">
            <v>1113.3348749999996</v>
          </cell>
          <cell r="F162">
            <v>613.8342660000003</v>
          </cell>
          <cell r="G162">
            <v>595.67040600000018</v>
          </cell>
          <cell r="H162">
            <v>1082.6794619999996</v>
          </cell>
          <cell r="I162">
            <v>596.32285500000035</v>
          </cell>
          <cell r="J162">
            <v>622.64292299999943</v>
          </cell>
          <cell r="K162">
            <v>953.49653300000045</v>
          </cell>
          <cell r="L162">
            <v>688.37530999999944</v>
          </cell>
          <cell r="M162">
            <v>773.49846600000092</v>
          </cell>
          <cell r="N162">
            <v>1007.8111039999985</v>
          </cell>
          <cell r="O162">
            <v>9052.4975249999989</v>
          </cell>
          <cell r="Q162">
            <v>2118.1661999999997</v>
          </cell>
          <cell r="R162">
            <v>2292.1841340000001</v>
          </cell>
          <cell r="S162">
            <v>2172.4623110000002</v>
          </cell>
          <cell r="T162">
            <v>2469.6848799999989</v>
          </cell>
          <cell r="U162">
            <v>9052.4975249999989</v>
          </cell>
        </row>
        <row r="163">
          <cell r="A163" t="str">
            <v>1999 ACTUAL</v>
          </cell>
          <cell r="C163">
            <v>608.999956</v>
          </cell>
          <cell r="D163">
            <v>692.99942799999997</v>
          </cell>
          <cell r="E163">
            <v>1165.0025430000003</v>
          </cell>
          <cell r="F163">
            <v>643.99745099999973</v>
          </cell>
          <cell r="G163">
            <v>677.50562200000013</v>
          </cell>
          <cell r="H163">
            <v>1212.1390000000001</v>
          </cell>
          <cell r="I163">
            <v>774.71599999999944</v>
          </cell>
          <cell r="J163">
            <v>683.01300000000083</v>
          </cell>
          <cell r="K163">
            <v>1255.6616800000002</v>
          </cell>
          <cell r="L163">
            <v>861.51223399999981</v>
          </cell>
          <cell r="M163">
            <v>848.4911119999997</v>
          </cell>
          <cell r="N163">
            <v>1026.4656639999994</v>
          </cell>
          <cell r="O163">
            <v>10450.50369</v>
          </cell>
          <cell r="Q163">
            <v>2467.0019270000003</v>
          </cell>
          <cell r="R163">
            <v>2533.642073</v>
          </cell>
          <cell r="S163">
            <v>2713.3906800000004</v>
          </cell>
          <cell r="T163">
            <v>2736.4690099999989</v>
          </cell>
          <cell r="U163">
            <v>10450.50369</v>
          </cell>
        </row>
        <row r="164">
          <cell r="A164" t="str">
            <v>2000 BUSINESS PLAN</v>
          </cell>
          <cell r="C164">
            <v>612</v>
          </cell>
          <cell r="D164">
            <v>780.00013500000023</v>
          </cell>
          <cell r="E164">
            <v>1076.0012969999998</v>
          </cell>
          <cell r="F164">
            <v>516.99931199999992</v>
          </cell>
          <cell r="G164">
            <v>745.9974000000002</v>
          </cell>
          <cell r="H164">
            <v>1071.0054440000004</v>
          </cell>
          <cell r="I164">
            <v>611.99572999999964</v>
          </cell>
          <cell r="J164">
            <v>743.99744199999986</v>
          </cell>
          <cell r="K164">
            <v>765.00349000000097</v>
          </cell>
          <cell r="L164">
            <v>745.00295399999959</v>
          </cell>
          <cell r="M164">
            <v>708.99518399999943</v>
          </cell>
          <cell r="N164">
            <v>740.00278199999957</v>
          </cell>
          <cell r="O164">
            <v>9117.0011699999995</v>
          </cell>
          <cell r="Q164">
            <v>2468.001432</v>
          </cell>
          <cell r="R164">
            <v>2334.0021560000005</v>
          </cell>
          <cell r="S164">
            <v>2120.9966620000005</v>
          </cell>
          <cell r="T164">
            <v>2194.0009199999986</v>
          </cell>
          <cell r="U164">
            <v>9117.0011699999995</v>
          </cell>
        </row>
        <row r="165">
          <cell r="A165" t="str">
            <v>2000 MARCH UPDATE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A166" t="str">
            <v>2000 ACTUAL</v>
          </cell>
          <cell r="C166">
            <v>729.89850000000001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729.89850000000001</v>
          </cell>
          <cell r="Q166">
            <v>729.89850000000001</v>
          </cell>
          <cell r="R166">
            <v>0</v>
          </cell>
          <cell r="S166">
            <v>0</v>
          </cell>
          <cell r="T166">
            <v>0</v>
          </cell>
          <cell r="U166">
            <v>729.89850000000001</v>
          </cell>
        </row>
        <row r="168">
          <cell r="A168" t="str">
            <v>INDEX:</v>
          </cell>
        </row>
        <row r="169">
          <cell r="A169" t="str">
            <v>2000A VS 1999A</v>
          </cell>
          <cell r="C169">
            <v>1.1985197910260605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6.9843379960569107E-2</v>
          </cell>
          <cell r="Q169">
            <v>0.29586458446248309</v>
          </cell>
          <cell r="R169">
            <v>0</v>
          </cell>
          <cell r="S169">
            <v>0</v>
          </cell>
          <cell r="T169">
            <v>0</v>
          </cell>
          <cell r="U169">
            <v>6.9843379960569107E-2</v>
          </cell>
        </row>
        <row r="170">
          <cell r="A170" t="str">
            <v>2000A VS 2000BP</v>
          </cell>
          <cell r="C170">
            <v>1.1926446078431372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8.0059055207952756E-2</v>
          </cell>
          <cell r="Q170">
            <v>0.29574476357110968</v>
          </cell>
          <cell r="R170">
            <v>0</v>
          </cell>
          <cell r="S170">
            <v>0</v>
          </cell>
          <cell r="T170">
            <v>0</v>
          </cell>
          <cell r="U170">
            <v>8.0059055207952756E-2</v>
          </cell>
        </row>
        <row r="171">
          <cell r="A171" t="str">
            <v xml:space="preserve">2000A VS 2000MU 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1999A VS 1998A</v>
          </cell>
          <cell r="C172">
            <v>1.1760645457021457</v>
          </cell>
          <cell r="D172">
            <v>1.4229890552071973</v>
          </cell>
          <cell r="E172">
            <v>1.0464080207673372</v>
          </cell>
          <cell r="F172">
            <v>1.0491389723101567</v>
          </cell>
          <cell r="G172">
            <v>1.1373833837902632</v>
          </cell>
          <cell r="H172">
            <v>1.119573283269689</v>
          </cell>
          <cell r="I172">
            <v>1.299155304050855</v>
          </cell>
          <cell r="J172">
            <v>1.0969577823339389</v>
          </cell>
          <cell r="K172">
            <v>1.3169021979023805</v>
          </cell>
          <cell r="L172">
            <v>1.251515302023253</v>
          </cell>
          <cell r="M172">
            <v>1.0969525465096381</v>
          </cell>
          <cell r="N172">
            <v>1.0185099766473706</v>
          </cell>
          <cell r="O172">
            <v>1.1544332004664095</v>
          </cell>
          <cell r="Q172">
            <v>1.1646876090270917</v>
          </cell>
          <cell r="R172">
            <v>1.1053396781778788</v>
          </cell>
          <cell r="S172">
            <v>1.2489932121082492</v>
          </cell>
          <cell r="T172">
            <v>1.1080235507616665</v>
          </cell>
          <cell r="U172">
            <v>1.1544332004664095</v>
          </cell>
        </row>
        <row r="175">
          <cell r="A175" t="str">
            <v>SINGAPORE</v>
          </cell>
        </row>
        <row r="176">
          <cell r="A176" t="str">
            <v>1998 ACTUAL</v>
          </cell>
          <cell r="C176">
            <v>882</v>
          </cell>
          <cell r="D176">
            <v>819</v>
          </cell>
          <cell r="E176">
            <v>782</v>
          </cell>
          <cell r="F176">
            <v>693</v>
          </cell>
          <cell r="G176">
            <v>1048</v>
          </cell>
          <cell r="H176">
            <v>1251</v>
          </cell>
          <cell r="I176">
            <v>999</v>
          </cell>
          <cell r="J176">
            <v>883</v>
          </cell>
          <cell r="K176">
            <v>1297</v>
          </cell>
          <cell r="L176">
            <v>1195</v>
          </cell>
          <cell r="M176">
            <v>1436</v>
          </cell>
          <cell r="N176">
            <v>1694</v>
          </cell>
          <cell r="O176">
            <v>12979</v>
          </cell>
          <cell r="Q176">
            <v>2483</v>
          </cell>
          <cell r="R176">
            <v>2992</v>
          </cell>
          <cell r="S176">
            <v>3179</v>
          </cell>
          <cell r="T176">
            <v>4325</v>
          </cell>
          <cell r="U176">
            <v>12979</v>
          </cell>
        </row>
        <row r="177">
          <cell r="A177" t="str">
            <v>1999 ACTUAL</v>
          </cell>
          <cell r="C177">
            <v>876</v>
          </cell>
          <cell r="D177">
            <v>1282</v>
          </cell>
          <cell r="E177">
            <v>1672</v>
          </cell>
          <cell r="F177">
            <v>1348</v>
          </cell>
          <cell r="G177">
            <v>1456</v>
          </cell>
          <cell r="H177">
            <v>1620</v>
          </cell>
          <cell r="I177">
            <v>1499</v>
          </cell>
          <cell r="J177">
            <v>1129</v>
          </cell>
          <cell r="K177">
            <v>1960</v>
          </cell>
          <cell r="L177">
            <v>1626</v>
          </cell>
          <cell r="M177">
            <v>1284</v>
          </cell>
          <cell r="N177">
            <v>1104</v>
          </cell>
          <cell r="O177">
            <v>16856</v>
          </cell>
          <cell r="Q177">
            <v>3830</v>
          </cell>
          <cell r="R177">
            <v>4424</v>
          </cell>
          <cell r="S177">
            <v>4588</v>
          </cell>
          <cell r="T177">
            <v>4014</v>
          </cell>
          <cell r="U177">
            <v>16856</v>
          </cell>
        </row>
        <row r="178">
          <cell r="A178" t="str">
            <v>2000 BUSINESS PLAN</v>
          </cell>
          <cell r="C178">
            <v>1334</v>
          </cell>
          <cell r="D178">
            <v>1334</v>
          </cell>
          <cell r="E178">
            <v>1646</v>
          </cell>
          <cell r="F178">
            <v>1451</v>
          </cell>
          <cell r="G178">
            <v>1451</v>
          </cell>
          <cell r="H178">
            <v>1803</v>
          </cell>
          <cell r="I178">
            <v>1568</v>
          </cell>
          <cell r="J178">
            <v>1568</v>
          </cell>
          <cell r="K178">
            <v>1961</v>
          </cell>
          <cell r="L178">
            <v>1687</v>
          </cell>
          <cell r="M178">
            <v>1687</v>
          </cell>
          <cell r="N178">
            <v>2110</v>
          </cell>
          <cell r="O178">
            <v>19600</v>
          </cell>
          <cell r="Q178">
            <v>4314</v>
          </cell>
          <cell r="R178">
            <v>4705</v>
          </cell>
          <cell r="S178">
            <v>5097</v>
          </cell>
          <cell r="T178">
            <v>5484</v>
          </cell>
          <cell r="U178">
            <v>19600</v>
          </cell>
        </row>
        <row r="179">
          <cell r="A179" t="str">
            <v>2000 MARCH UPDATE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</row>
        <row r="180">
          <cell r="A180" t="str">
            <v>2000 ACTUAL</v>
          </cell>
          <cell r="C180">
            <v>2479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2479</v>
          </cell>
          <cell r="Q180">
            <v>2479</v>
          </cell>
          <cell r="R180">
            <v>0</v>
          </cell>
          <cell r="S180">
            <v>0</v>
          </cell>
          <cell r="T180">
            <v>0</v>
          </cell>
          <cell r="U180">
            <v>2479</v>
          </cell>
        </row>
        <row r="182">
          <cell r="A182" t="str">
            <v>INDEX:</v>
          </cell>
        </row>
        <row r="183">
          <cell r="A183" t="str">
            <v>2000A VS 1999A</v>
          </cell>
          <cell r="C183">
            <v>2.8299086757990866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0.14706929283341241</v>
          </cell>
          <cell r="Q183">
            <v>0.64725848563968669</v>
          </cell>
          <cell r="R183">
            <v>0</v>
          </cell>
          <cell r="S183">
            <v>0</v>
          </cell>
          <cell r="T183">
            <v>0</v>
          </cell>
          <cell r="U183">
            <v>0.14706929283341241</v>
          </cell>
        </row>
        <row r="184">
          <cell r="A184" t="str">
            <v>2000A VS 2000BP</v>
          </cell>
          <cell r="C184">
            <v>1.8583208395802098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0.12647959183673474</v>
          </cell>
          <cell r="Q184">
            <v>0.57464070468242934</v>
          </cell>
          <cell r="R184">
            <v>0</v>
          </cell>
          <cell r="S184">
            <v>0</v>
          </cell>
          <cell r="T184">
            <v>0</v>
          </cell>
          <cell r="U184">
            <v>0.12647959183673474</v>
          </cell>
        </row>
        <row r="185">
          <cell r="A185" t="str">
            <v xml:space="preserve">2000A VS 2000MU 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A186" t="str">
            <v>1999A VS 1998A</v>
          </cell>
          <cell r="C186">
            <v>0.99319727891156462</v>
          </cell>
          <cell r="D186">
            <v>1.5653235653235653</v>
          </cell>
          <cell r="E186">
            <v>2.1381074168797953</v>
          </cell>
          <cell r="F186">
            <v>1.9451659451659453</v>
          </cell>
          <cell r="G186">
            <v>1.3893129770992365</v>
          </cell>
          <cell r="H186">
            <v>1.2949640287769784</v>
          </cell>
          <cell r="I186">
            <v>1.5005005005005005</v>
          </cell>
          <cell r="J186">
            <v>1.2785956964892411</v>
          </cell>
          <cell r="K186">
            <v>1.5111796453353894</v>
          </cell>
          <cell r="L186">
            <v>1.3606694560669457</v>
          </cell>
          <cell r="M186">
            <v>0.89415041782729809</v>
          </cell>
          <cell r="N186">
            <v>0.65171192443919712</v>
          </cell>
          <cell r="O186">
            <v>1.2987133061098697</v>
          </cell>
          <cell r="Q186">
            <v>1.5424889246878775</v>
          </cell>
          <cell r="R186">
            <v>1.4786096256684491</v>
          </cell>
          <cell r="S186">
            <v>1.4432211387228688</v>
          </cell>
          <cell r="T186">
            <v>0.92809248554913293</v>
          </cell>
          <cell r="U186">
            <v>1.2987133061098697</v>
          </cell>
        </row>
        <row r="189">
          <cell r="A189" t="str">
            <v>INDIA</v>
          </cell>
        </row>
        <row r="190">
          <cell r="A190" t="str">
            <v>1998 ACTUAL</v>
          </cell>
          <cell r="C190">
            <v>1177.83935</v>
          </cell>
          <cell r="D190">
            <v>1020.6767620000003</v>
          </cell>
          <cell r="E190">
            <v>1523.9899979999996</v>
          </cell>
          <cell r="F190">
            <v>505.95309000000043</v>
          </cell>
          <cell r="G190">
            <v>86.511815999999271</v>
          </cell>
          <cell r="H190">
            <v>242.52894165999987</v>
          </cell>
          <cell r="I190">
            <v>452.42043834000015</v>
          </cell>
          <cell r="J190">
            <v>481.59842700000081</v>
          </cell>
          <cell r="K190">
            <v>511.97999299999901</v>
          </cell>
          <cell r="L190">
            <v>381.46932500000094</v>
          </cell>
          <cell r="M190">
            <v>434.4372859999994</v>
          </cell>
          <cell r="N190">
            <v>-342.53368299999966</v>
          </cell>
          <cell r="O190">
            <v>6476.871744</v>
          </cell>
          <cell r="Q190">
            <v>3722.5061099999998</v>
          </cell>
          <cell r="R190">
            <v>834.99384765999957</v>
          </cell>
          <cell r="S190">
            <v>1445.99885834</v>
          </cell>
          <cell r="T190">
            <v>473.37292800000068</v>
          </cell>
          <cell r="U190">
            <v>6476.871744</v>
          </cell>
        </row>
        <row r="191">
          <cell r="A191" t="str">
            <v>1999 ACTUAL</v>
          </cell>
          <cell r="C191">
            <v>557.99820799999998</v>
          </cell>
          <cell r="D191">
            <v>534.02434600000015</v>
          </cell>
          <cell r="E191">
            <v>533.99003199999993</v>
          </cell>
          <cell r="F191">
            <v>334.01781600000004</v>
          </cell>
          <cell r="G191">
            <v>-0.10690199999999095</v>
          </cell>
          <cell r="H191">
            <v>-8.3401000000001204</v>
          </cell>
          <cell r="I191">
            <v>636.99479999999994</v>
          </cell>
          <cell r="J191">
            <v>-310.70519999999988</v>
          </cell>
          <cell r="K191">
            <v>308.08053599999994</v>
          </cell>
          <cell r="L191">
            <v>317.81352000000015</v>
          </cell>
          <cell r="M191">
            <v>251.17836399999987</v>
          </cell>
          <cell r="N191">
            <v>-11.947925999999825</v>
          </cell>
          <cell r="O191">
            <v>3142.9974940000002</v>
          </cell>
          <cell r="Q191">
            <v>1626.0125860000001</v>
          </cell>
          <cell r="R191">
            <v>325.57081399999993</v>
          </cell>
          <cell r="S191">
            <v>634.370136</v>
          </cell>
          <cell r="T191">
            <v>557.0439580000002</v>
          </cell>
          <cell r="U191">
            <v>3142.9974940000002</v>
          </cell>
        </row>
        <row r="192">
          <cell r="A192" t="str">
            <v>2000 BUSINESS PLAN</v>
          </cell>
          <cell r="C192">
            <v>364.99302299999999</v>
          </cell>
          <cell r="D192">
            <v>364.02254099999993</v>
          </cell>
          <cell r="E192">
            <v>362.00729100000001</v>
          </cell>
          <cell r="F192">
            <v>465.95710499999996</v>
          </cell>
          <cell r="G192">
            <v>464.99995500000023</v>
          </cell>
          <cell r="H192">
            <v>462.99352500000009</v>
          </cell>
          <cell r="I192">
            <v>473.02203599999984</v>
          </cell>
          <cell r="J192">
            <v>470.95373900000004</v>
          </cell>
          <cell r="K192">
            <v>470.07420799999954</v>
          </cell>
          <cell r="L192">
            <v>509.04876899999999</v>
          </cell>
          <cell r="M192">
            <v>500.95259299999998</v>
          </cell>
          <cell r="N192">
            <v>490.95116700000108</v>
          </cell>
          <cell r="O192">
            <v>5399.9759520000007</v>
          </cell>
          <cell r="Q192">
            <v>1091.0228549999999</v>
          </cell>
          <cell r="R192">
            <v>1393.9505850000003</v>
          </cell>
          <cell r="S192">
            <v>1414.0499829999994</v>
          </cell>
          <cell r="T192">
            <v>1500.9525290000011</v>
          </cell>
          <cell r="U192">
            <v>5399.9759520000007</v>
          </cell>
        </row>
        <row r="193">
          <cell r="A193" t="str">
            <v>2000 MARCH UPDATE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A194" t="str">
            <v>2000 ACTUAL</v>
          </cell>
          <cell r="C194">
            <v>486.68607120000001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486.68607120000001</v>
          </cell>
          <cell r="Q194">
            <v>486.68607120000001</v>
          </cell>
          <cell r="R194">
            <v>0</v>
          </cell>
          <cell r="S194">
            <v>0</v>
          </cell>
          <cell r="T194">
            <v>0</v>
          </cell>
          <cell r="U194">
            <v>486.68607120000001</v>
          </cell>
        </row>
        <row r="196">
          <cell r="A196" t="str">
            <v>INDEX:</v>
          </cell>
        </row>
        <row r="197">
          <cell r="A197" t="str">
            <v>2000A VS 1999A</v>
          </cell>
          <cell r="C197">
            <v>0.8722000612589782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0.15484774395432588</v>
          </cell>
          <cell r="Q197">
            <v>0.299312610117767</v>
          </cell>
          <cell r="R197">
            <v>0</v>
          </cell>
          <cell r="S197">
            <v>0</v>
          </cell>
          <cell r="T197">
            <v>0</v>
          </cell>
          <cell r="U197">
            <v>0.15484774395432588</v>
          </cell>
        </row>
        <row r="198">
          <cell r="A198" t="str">
            <v>2000A VS 2000BP</v>
          </cell>
          <cell r="C198">
            <v>1.3334119846997734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9.0127451589806618E-2</v>
          </cell>
          <cell r="Q198">
            <v>0.4460823794566614</v>
          </cell>
          <cell r="R198">
            <v>0</v>
          </cell>
          <cell r="S198">
            <v>0</v>
          </cell>
          <cell r="T198">
            <v>0</v>
          </cell>
          <cell r="U198">
            <v>9.0127451589806618E-2</v>
          </cell>
        </row>
        <row r="199">
          <cell r="A199" t="str">
            <v xml:space="preserve">2000A VS 2000MU 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A200" t="str">
            <v>1999A VS 1998A</v>
          </cell>
          <cell r="C200">
            <v>0.47374729669203186</v>
          </cell>
          <cell r="D200">
            <v>0.52320613722368647</v>
          </cell>
          <cell r="E200">
            <v>0.35038945970825197</v>
          </cell>
          <cell r="F200">
            <v>0.6601754640929256</v>
          </cell>
          <cell r="G200">
            <v>-1.2356924746557141E-3</v>
          </cell>
          <cell r="H200">
            <v>-3.4388060834785072E-2</v>
          </cell>
          <cell r="I200">
            <v>1.4079708740330816</v>
          </cell>
          <cell r="J200">
            <v>-0.64515410055523148</v>
          </cell>
          <cell r="K200">
            <v>0.60174331070003451</v>
          </cell>
          <cell r="L200">
            <v>0.83312995088136999</v>
          </cell>
          <cell r="M200">
            <v>0.57816944377099388</v>
          </cell>
          <cell r="N200">
            <v>3.4881025116586417E-2</v>
          </cell>
          <cell r="O200">
            <v>0.48526474171911593</v>
          </cell>
          <cell r="Q200">
            <v>0.43680588774104134</v>
          </cell>
          <cell r="R200">
            <v>0.38990803933751716</v>
          </cell>
          <cell r="S200">
            <v>0.43870721774168897</v>
          </cell>
          <cell r="T200">
            <v>1.1767549960102479</v>
          </cell>
          <cell r="U200">
            <v>0.48526474171911593</v>
          </cell>
        </row>
        <row r="203">
          <cell r="A203" t="str">
            <v>ASIA/PACIFIC</v>
          </cell>
        </row>
        <row r="204">
          <cell r="A204" t="str">
            <v>1998 ACTUAL</v>
          </cell>
          <cell r="C204">
            <v>5658.2561350000005</v>
          </cell>
          <cell r="D204">
            <v>8718.6293420000002</v>
          </cell>
          <cell r="E204">
            <v>9989.7878329999967</v>
          </cell>
          <cell r="F204">
            <v>9191.5230360000005</v>
          </cell>
          <cell r="G204">
            <v>9634.784631999999</v>
          </cell>
          <cell r="H204">
            <v>10268.871445024004</v>
          </cell>
          <cell r="I204">
            <v>9741.9048619760033</v>
          </cell>
          <cell r="J204">
            <v>10164.367169999994</v>
          </cell>
          <cell r="K204">
            <v>9796.4067259999938</v>
          </cell>
          <cell r="L204">
            <v>11242.849755000017</v>
          </cell>
          <cell r="M204">
            <v>11657.590801999988</v>
          </cell>
          <cell r="N204">
            <v>18930.13457100001</v>
          </cell>
          <cell r="O204">
            <v>124995.10630900002</v>
          </cell>
          <cell r="Q204">
            <v>24366.673309999998</v>
          </cell>
          <cell r="R204">
            <v>29095.179113024005</v>
          </cell>
          <cell r="S204">
            <v>29702.678757975991</v>
          </cell>
          <cell r="T204">
            <v>41830.575128000011</v>
          </cell>
          <cell r="U204">
            <v>124995.10630900001</v>
          </cell>
        </row>
        <row r="205">
          <cell r="A205" t="str">
            <v>1999 ACTUAL</v>
          </cell>
          <cell r="C205">
            <v>7261.1659159999999</v>
          </cell>
          <cell r="D205">
            <v>9177.9996219999994</v>
          </cell>
          <cell r="E205">
            <v>11400.193325</v>
          </cell>
          <cell r="F205">
            <v>11996.421956999999</v>
          </cell>
          <cell r="G205">
            <v>10462.263880000006</v>
          </cell>
          <cell r="H205">
            <v>11324.215899999994</v>
          </cell>
          <cell r="I205">
            <v>12225.617479999999</v>
          </cell>
          <cell r="J205">
            <v>12461.524640000001</v>
          </cell>
          <cell r="K205">
            <v>12613.603621000004</v>
          </cell>
          <cell r="L205">
            <v>13017.574797000003</v>
          </cell>
          <cell r="M205">
            <v>12887.848619999993</v>
          </cell>
          <cell r="N205">
            <v>13635.976861999985</v>
          </cell>
          <cell r="O205">
            <v>138464.40661999999</v>
          </cell>
          <cell r="Q205">
            <v>27839.358863000001</v>
          </cell>
          <cell r="R205">
            <v>33782.901737</v>
          </cell>
          <cell r="S205">
            <v>37300.745741000006</v>
          </cell>
          <cell r="T205">
            <v>39541.400278999979</v>
          </cell>
          <cell r="U205">
            <v>138464.40661999997</v>
          </cell>
        </row>
        <row r="206">
          <cell r="A206" t="str">
            <v>2000 BUSINESS PLAN</v>
          </cell>
          <cell r="C206">
            <v>11183.186493000001</v>
          </cell>
          <cell r="D206">
            <v>12642.086785000001</v>
          </cell>
          <cell r="E206">
            <v>12420.521269999997</v>
          </cell>
          <cell r="F206">
            <v>12154.550561000002</v>
          </cell>
          <cell r="G206">
            <v>12813.592510000002</v>
          </cell>
          <cell r="H206">
            <v>14030.243576999994</v>
          </cell>
          <cell r="I206">
            <v>13498.217918000004</v>
          </cell>
          <cell r="J206">
            <v>13554.323891000011</v>
          </cell>
          <cell r="K206">
            <v>14224.517008000003</v>
          </cell>
          <cell r="L206">
            <v>14038.03888299999</v>
          </cell>
          <cell r="M206">
            <v>14095.078436999995</v>
          </cell>
          <cell r="N206">
            <v>14882.319789000014</v>
          </cell>
          <cell r="O206">
            <v>159536.67712199999</v>
          </cell>
          <cell r="Q206">
            <v>36245.794547999998</v>
          </cell>
          <cell r="R206">
            <v>38998.386648</v>
          </cell>
          <cell r="S206">
            <v>41277.058817000019</v>
          </cell>
          <cell r="T206">
            <v>43015.437108999999</v>
          </cell>
          <cell r="U206">
            <v>159536.67712199999</v>
          </cell>
        </row>
        <row r="207">
          <cell r="A207" t="str">
            <v>2000 MARCH UPDATE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</row>
        <row r="208">
          <cell r="A208" t="str">
            <v>2000 ACTUAL</v>
          </cell>
          <cell r="C208">
            <v>12758.654604700001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12758.654604700001</v>
          </cell>
          <cell r="Q208">
            <v>12758.654604700001</v>
          </cell>
          <cell r="R208">
            <v>0</v>
          </cell>
          <cell r="S208">
            <v>0</v>
          </cell>
          <cell r="T208">
            <v>0</v>
          </cell>
          <cell r="U208">
            <v>12758.654604700001</v>
          </cell>
        </row>
        <row r="210">
          <cell r="A210" t="str">
            <v>INDEX:</v>
          </cell>
        </row>
        <row r="211">
          <cell r="A211" t="str">
            <v>2000A VS 1999A</v>
          </cell>
          <cell r="C211">
            <v>1.7571082595132923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9.2143930098329885E-2</v>
          </cell>
          <cell r="Q211">
            <v>0.45829556159990936</v>
          </cell>
          <cell r="R211">
            <v>0</v>
          </cell>
          <cell r="S211">
            <v>0</v>
          </cell>
          <cell r="T211">
            <v>0</v>
          </cell>
          <cell r="U211">
            <v>9.2143930098329885E-2</v>
          </cell>
        </row>
        <row r="212">
          <cell r="A212" t="str">
            <v>2000A VS 2000BP</v>
          </cell>
          <cell r="C212">
            <v>1.1408782830087068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7.9973175039513289E-2</v>
          </cell>
          <cell r="Q212">
            <v>0.35200372246782519</v>
          </cell>
          <cell r="R212">
            <v>0</v>
          </cell>
          <cell r="S212">
            <v>0</v>
          </cell>
          <cell r="T212">
            <v>0</v>
          </cell>
          <cell r="U212">
            <v>7.9973175039513289E-2</v>
          </cell>
        </row>
        <row r="213">
          <cell r="A213" t="str">
            <v xml:space="preserve">2000A VS 2000MU 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</row>
        <row r="214">
          <cell r="A214" t="str">
            <v>1999A VS 1998A</v>
          </cell>
          <cell r="C214">
            <v>1.2832868895921763</v>
          </cell>
          <cell r="D214">
            <v>1.0526883598304939</v>
          </cell>
          <cell r="E214">
            <v>1.1411847294034523</v>
          </cell>
          <cell r="F214">
            <v>1.3051614960887532</v>
          </cell>
          <cell r="G214">
            <v>1.0858845609534127</v>
          </cell>
          <cell r="H214">
            <v>1.1027712208323903</v>
          </cell>
          <cell r="I214">
            <v>1.2549514343666266</v>
          </cell>
          <cell r="J214">
            <v>1.2260010319953847</v>
          </cell>
          <cell r="K214">
            <v>1.2875745131654317</v>
          </cell>
          <cell r="L214">
            <v>1.1578536652782996</v>
          </cell>
          <cell r="M214">
            <v>1.1055327673526627</v>
          </cell>
          <cell r="N214">
            <v>0.72033174465064809</v>
          </cell>
          <cell r="O214">
            <v>1.1077586211871571</v>
          </cell>
          <cell r="Q214">
            <v>1.1425178360960264</v>
          </cell>
          <cell r="R214">
            <v>1.1611168161490233</v>
          </cell>
          <cell r="S214">
            <v>1.2558040991836039</v>
          </cell>
          <cell r="T214">
            <v>0.94527508067973631</v>
          </cell>
          <cell r="U214">
            <v>1.1077586211871571</v>
          </cell>
        </row>
        <row r="217">
          <cell r="A217" t="str">
            <v>OCD-WORLDWIDE</v>
          </cell>
        </row>
        <row r="218">
          <cell r="A218" t="str">
            <v>1998 ACTUAL</v>
          </cell>
          <cell r="C218">
            <v>60878.726047999997</v>
          </cell>
          <cell r="D218">
            <v>69814.40802100001</v>
          </cell>
          <cell r="E218">
            <v>86087.55471299999</v>
          </cell>
          <cell r="F218">
            <v>66015.680491000006</v>
          </cell>
          <cell r="G218">
            <v>62901.644730999993</v>
          </cell>
          <cell r="H218">
            <v>89194.895742024004</v>
          </cell>
          <cell r="I218">
            <v>64904.528610976005</v>
          </cell>
          <cell r="J218">
            <v>58654.702631000007</v>
          </cell>
          <cell r="K218">
            <v>78448.767057000005</v>
          </cell>
          <cell r="L218">
            <v>74946.246030000024</v>
          </cell>
          <cell r="M218">
            <v>73804.197300999978</v>
          </cell>
          <cell r="N218">
            <v>112825.47509000002</v>
          </cell>
          <cell r="O218">
            <v>898476.82646599994</v>
          </cell>
          <cell r="Q218">
            <v>216780.68878199998</v>
          </cell>
          <cell r="R218">
            <v>218112.22096402402</v>
          </cell>
          <cell r="S218">
            <v>202007.99829897602</v>
          </cell>
          <cell r="T218">
            <v>261575.91842100001</v>
          </cell>
          <cell r="U218">
            <v>898476.82646600006</v>
          </cell>
        </row>
        <row r="219">
          <cell r="A219" t="str">
            <v>1999 ACTUAL</v>
          </cell>
          <cell r="C219">
            <v>72111.926078999997</v>
          </cell>
          <cell r="D219">
            <v>66589.655954999995</v>
          </cell>
          <cell r="E219">
            <v>84160.000002000001</v>
          </cell>
          <cell r="F219">
            <v>81056.32381300001</v>
          </cell>
          <cell r="G219">
            <v>68808.136261000007</v>
          </cell>
          <cell r="H219">
            <v>84384.785299999989</v>
          </cell>
          <cell r="I219">
            <v>71781.612519999995</v>
          </cell>
          <cell r="J219">
            <v>65726.445670000016</v>
          </cell>
          <cell r="K219">
            <v>83108.487437999982</v>
          </cell>
          <cell r="L219">
            <v>74630.22375200002</v>
          </cell>
          <cell r="M219">
            <v>70720.094635999994</v>
          </cell>
          <cell r="N219">
            <v>90380.979290999967</v>
          </cell>
          <cell r="O219">
            <v>913458.67071699991</v>
          </cell>
          <cell r="Q219">
            <v>222861.58203599998</v>
          </cell>
          <cell r="R219">
            <v>234249.24537399999</v>
          </cell>
          <cell r="S219">
            <v>220616.54562799999</v>
          </cell>
          <cell r="T219">
            <v>235731.29767899998</v>
          </cell>
          <cell r="U219">
            <v>913458.67071699991</v>
          </cell>
        </row>
        <row r="220">
          <cell r="A220" t="str">
            <v>2000 BUSINESS PLAN</v>
          </cell>
          <cell r="C220">
            <v>69954.002811999992</v>
          </cell>
          <cell r="D220">
            <v>67895.640585000001</v>
          </cell>
          <cell r="E220">
            <v>94490.578194000002</v>
          </cell>
          <cell r="F220">
            <v>74632.013919999998</v>
          </cell>
          <cell r="G220">
            <v>68404.406440999999</v>
          </cell>
          <cell r="H220">
            <v>91271.707612999991</v>
          </cell>
          <cell r="I220">
            <v>71539.373427999992</v>
          </cell>
          <cell r="J220">
            <v>68610.639197000011</v>
          </cell>
          <cell r="K220">
            <v>87348.950314000016</v>
          </cell>
          <cell r="L220">
            <v>77017.88568799998</v>
          </cell>
          <cell r="M220">
            <v>72742.727707000013</v>
          </cell>
          <cell r="N220">
            <v>95933.88217300002</v>
          </cell>
          <cell r="O220">
            <v>939841.80807200004</v>
          </cell>
          <cell r="Q220">
            <v>232340.22159099998</v>
          </cell>
          <cell r="R220">
            <v>234308.127974</v>
          </cell>
          <cell r="S220">
            <v>227498.96293900002</v>
          </cell>
          <cell r="T220">
            <v>245694.49556800001</v>
          </cell>
          <cell r="U220">
            <v>939841.80807200004</v>
          </cell>
        </row>
        <row r="221">
          <cell r="A221" t="str">
            <v>2000 MARCH UPDATE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</row>
        <row r="222">
          <cell r="A222" t="str">
            <v>2000 ACTUAL</v>
          </cell>
          <cell r="C222">
            <v>75015.274892100002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75015.274892100002</v>
          </cell>
          <cell r="Q222">
            <v>75015.274892100002</v>
          </cell>
          <cell r="R222">
            <v>0</v>
          </cell>
          <cell r="S222">
            <v>0</v>
          </cell>
          <cell r="T222">
            <v>0</v>
          </cell>
          <cell r="U222">
            <v>75015.274892100002</v>
          </cell>
        </row>
        <row r="224">
          <cell r="A224" t="str">
            <v>INDEX:</v>
          </cell>
        </row>
        <row r="225">
          <cell r="A225" t="str">
            <v>2000A VS 1999A</v>
          </cell>
          <cell r="C225">
            <v>1.0402617010939263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8.212224296170767E-2</v>
          </cell>
          <cell r="Q225">
            <v>0.33660029784757795</v>
          </cell>
          <cell r="R225">
            <v>0</v>
          </cell>
          <cell r="S225">
            <v>0</v>
          </cell>
          <cell r="T225">
            <v>0</v>
          </cell>
          <cell r="U225">
            <v>8.212224296170767E-2</v>
          </cell>
        </row>
        <row r="226">
          <cell r="A226" t="str">
            <v>2000A VS 2000BP</v>
          </cell>
          <cell r="C226">
            <v>1.0723514291769991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7.9816916259542681E-2</v>
          </cell>
          <cell r="Q226">
            <v>0.32286822478870292</v>
          </cell>
          <cell r="R226">
            <v>0</v>
          </cell>
          <cell r="S226">
            <v>0</v>
          </cell>
          <cell r="T226">
            <v>0</v>
          </cell>
          <cell r="U226">
            <v>7.9816916259542681E-2</v>
          </cell>
        </row>
        <row r="227">
          <cell r="A227" t="str">
            <v xml:space="preserve">2000A VS 2000MU 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</row>
        <row r="228">
          <cell r="A228" t="str">
            <v>1999A VS 1998A</v>
          </cell>
          <cell r="C228">
            <v>1.1845176592910822</v>
          </cell>
          <cell r="D228">
            <v>0.95380964821717007</v>
          </cell>
          <cell r="E228">
            <v>0.97760936853850589</v>
          </cell>
          <cell r="F228">
            <v>1.2278344055553667</v>
          </cell>
          <cell r="G228">
            <v>1.0939004306685338</v>
          </cell>
          <cell r="H228">
            <v>0.94607190913775863</v>
          </cell>
          <cell r="I228">
            <v>1.1059569194353722</v>
          </cell>
          <cell r="J228">
            <v>1.120565661776324</v>
          </cell>
          <cell r="K228">
            <v>1.0593982615126925</v>
          </cell>
          <cell r="L228">
            <v>0.99578334746915131</v>
          </cell>
          <cell r="M228">
            <v>0.95821236761885087</v>
          </cell>
          <cell r="N228">
            <v>0.80106890060869451</v>
          </cell>
          <cell r="O228">
            <v>1.016674714149199</v>
          </cell>
          <cell r="Q228">
            <v>1.0280508992206179</v>
          </cell>
          <cell r="R228">
            <v>1.0739849621385391</v>
          </cell>
          <cell r="S228">
            <v>1.0921178739738955</v>
          </cell>
          <cell r="T228">
            <v>0.90119648284899168</v>
          </cell>
          <cell r="U228">
            <v>1.0166747141491987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able of Contents"/>
      <sheetName val="Table of Contents J. Jeans"/>
      <sheetName val="Confidential"/>
      <sheetName val="Business Highlights"/>
      <sheetName val="Group Adjustments Total Year"/>
      <sheetName val="Sales &amp; Unit Summary-WW"/>
      <sheetName val="Sales by Country-WW"/>
      <sheetName val="Income Statement-WW"/>
      <sheetName val="Income Statement 2 WW"/>
      <sheetName val="NI by Country"/>
      <sheetName val="Qtr Sales &amp; Income-WW"/>
      <sheetName val="Cash Flow @ Constant"/>
      <sheetName val="Cash Flow @ ACT"/>
      <sheetName val="Capital Employed Summary"/>
      <sheetName val="BUSINESS HIGHLIGHTS-US"/>
      <sheetName val="Sales &amp; Income-US"/>
      <sheetName val="Income Statement-US"/>
      <sheetName val="Quarterly Sales &amp; NI-US"/>
      <sheetName val="Operating Expenses-US"/>
      <sheetName val="Headcount-US"/>
      <sheetName val="EXHIBIT US (2)"/>
      <sheetName val="Headcount Detail-US"/>
      <sheetName val="Sales by Month by Country-WW"/>
      <sheetName val="Sales by Month by Franchise-WW"/>
      <sheetName val="Monthly Net Sales Summ Act-WW"/>
      <sheetName val="Monthly Net Sales Summ Const-WW"/>
      <sheetName val="COUNTRY AT CONSTANT"/>
      <sheetName val="Sales by Month by Franchise-US"/>
      <sheetName val="Monthly Net Sales Summary-USA"/>
      <sheetName val="USA BY FRANCHISE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irst Round"/>
      <sheetName val="Second Round"/>
      <sheetName val="Third Round"/>
      <sheetName val="John Detail"/>
      <sheetName val="Robust"/>
      <sheetName val="Fifth Round"/>
      <sheetName val="Sheet4"/>
      <sheetName val="Overview"/>
      <sheetName val="Baseline Costs"/>
      <sheetName val="Cost Gap"/>
      <sheetName val="Bus Case In Flight"/>
      <sheetName val="Raw In Flight"/>
      <sheetName val="In Flight Detail"/>
      <sheetName val="Progress Against Benchmarks 080"/>
      <sheetName val="//hackettgrp.sharepoint.com/Doc"/>
    </sheetNames>
    <definedNames>
      <definedName name="Choices_Wrapper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 A Sheet PHD Eng"/>
      <sheetName val="Sheet4"/>
      <sheetName val="Soft cost Comparison"/>
      <sheetName val="A Sheet no Wash"/>
      <sheetName val="Elkton to Spain Compare"/>
      <sheetName val="Change Log"/>
      <sheetName val="A Sheet NO Incent"/>
      <sheetName val="ENGFORM (FEL  Phase)"/>
      <sheetName val="ENGFORM (Execution Phase)"/>
      <sheetName val="TOTAL ENG. STAFF GRAPH"/>
      <sheetName val="TOTAL ENG. EXECUTION GRAPH"/>
      <sheetName val="TOTAL ENG. IQ GRAPH"/>
      <sheetName val="TOTAL ENG. OQ GRAPH"/>
      <sheetName val="TOTAL ENG. OQ-IQ Template GRAPH"/>
      <sheetName val="ENG. GROUP STAFF GRAPH"/>
      <sheetName val="Chargeout Rate Table"/>
      <sheetName val="C SHEET MONTHS"/>
      <sheetName val="C SHEET SUMMARY"/>
      <sheetName val="C SHEET COSTS"/>
      <sheetName val="TRAVEL EXPENSES"/>
      <sheetName val="OTHER EXPENSES"/>
      <sheetName val="TOTAL ENG. COSTS"/>
      <sheetName val="Project Properties"/>
      <sheetName val="PTE 4Q00-1Q01"/>
      <sheetName val="PTE 2Q01-1Q02"/>
      <sheetName val="PTE 2Q02- 1Q03"/>
      <sheetName val="PPE Trip Costs"/>
      <sheetName val="Site Soft Costs - 2001"/>
      <sheetName val="Site Softt Costs - 2002"/>
      <sheetName val="Automation Summary (2)"/>
      <sheetName val="A&amp;IT Softcosts Total"/>
      <sheetName val="A&amp;IT 2001 (2)"/>
      <sheetName val="A&amp;IT 2002 (2)"/>
      <sheetName val="A&amp;IT 2003"/>
      <sheetName val="A&amp;IT Expense allowance"/>
      <sheetName val="JACOBS DETAIL DESIGN BUDGET"/>
      <sheetName val="JACOBS CONSTRUCTION BUD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2">
          <cell r="CB12" t="str">
            <v>LAST FEL MONTH :</v>
          </cell>
          <cell r="CD12">
            <v>36923</v>
          </cell>
        </row>
        <row r="13">
          <cell r="CB13" t="str">
            <v>LAST FEL COLUMN NO. :</v>
          </cell>
          <cell r="CD13">
            <v>10</v>
          </cell>
        </row>
      </sheetData>
      <sheetData sheetId="19">
        <row r="12">
          <cell r="CB12" t="str">
            <v>LAST FEL MONTH :</v>
          </cell>
          <cell r="CD12">
            <v>36923</v>
          </cell>
        </row>
        <row r="13">
          <cell r="CB13" t="str">
            <v>LAST FEL COLUMN NO. :</v>
          </cell>
          <cell r="CD13">
            <v>10</v>
          </cell>
        </row>
      </sheetData>
      <sheetData sheetId="20">
        <row r="12">
          <cell r="CB12" t="str">
            <v>LAST FEL MONTH :</v>
          </cell>
          <cell r="CD12">
            <v>36923</v>
          </cell>
        </row>
        <row r="13">
          <cell r="CB13" t="str">
            <v>LAST FEL COLUMN NO. :</v>
          </cell>
          <cell r="CD13">
            <v>10</v>
          </cell>
        </row>
      </sheetData>
      <sheetData sheetId="21">
        <row r="12">
          <cell r="CB12" t="str">
            <v>LAST FEL MONTH :</v>
          </cell>
          <cell r="CD12">
            <v>36923</v>
          </cell>
        </row>
        <row r="13">
          <cell r="CB13" t="str">
            <v>LAST FEL COLUMN NO. :</v>
          </cell>
          <cell r="CD13">
            <v>10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ntract"/>
      <sheetName val="BM &amp; Advisory"/>
      <sheetName val="Consulting"/>
      <sheetName val="Errors"/>
      <sheetName val="Mindshare"/>
      <sheetName val="Finance"/>
      <sheetName val="WorkSheet"/>
      <sheetName val="Tracking"/>
      <sheetName val="Events"/>
      <sheetName val="Invoices"/>
      <sheetName val="Membershi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T3" t="str">
            <v>US</v>
          </cell>
          <cell r="CA3" t="str">
            <v>Best Prac. Workshops</v>
          </cell>
        </row>
        <row r="4">
          <cell r="AT4" t="str">
            <v>Germany</v>
          </cell>
          <cell r="CA4" t="str">
            <v>Enterprise Rapid Assessment</v>
          </cell>
        </row>
        <row r="5">
          <cell r="AT5" t="str">
            <v>UK</v>
          </cell>
          <cell r="CA5" t="str">
            <v>EPM Oracle</v>
          </cell>
        </row>
        <row r="6">
          <cell r="AT6" t="str">
            <v>Italy</v>
          </cell>
          <cell r="CA6" t="str">
            <v>Oracle</v>
          </cell>
        </row>
        <row r="7">
          <cell r="AT7" t="str">
            <v>France</v>
          </cell>
          <cell r="CA7" t="str">
            <v>ORM</v>
          </cell>
        </row>
        <row r="8">
          <cell r="AT8" t="str">
            <v>Spain</v>
          </cell>
          <cell r="CA8" t="str">
            <v>SAP</v>
          </cell>
        </row>
        <row r="9">
          <cell r="AT9" t="str">
            <v>Singapore</v>
          </cell>
          <cell r="CA9" t="str">
            <v>Strategic Trans Plan</v>
          </cell>
        </row>
        <row r="10">
          <cell r="AT10" t="str">
            <v>Switzerland</v>
          </cell>
          <cell r="CA10" t="str">
            <v>Strategic Trans Plan-TWC</v>
          </cell>
        </row>
        <row r="11">
          <cell r="AT11" t="str">
            <v>Netherlands</v>
          </cell>
          <cell r="CA11" t="str">
            <v>Strategy and Operations</v>
          </cell>
        </row>
        <row r="12">
          <cell r="AT12" t="str">
            <v>Canada</v>
          </cell>
          <cell r="CA12" t="str">
            <v>Trans Mgmt. Office</v>
          </cell>
        </row>
        <row r="13">
          <cell r="AT13" t="str">
            <v>India</v>
          </cell>
          <cell r="CA13" t="str">
            <v>Trans. Blueprints</v>
          </cell>
        </row>
        <row r="14">
          <cell r="AT14" t="str">
            <v>Australia</v>
          </cell>
          <cell r="CA14" t="str">
            <v>Trans. Other</v>
          </cell>
        </row>
        <row r="15">
          <cell r="AT15" t="str">
            <v>New Zealand</v>
          </cell>
          <cell r="CA15" t="str">
            <v>Transformation EPM</v>
          </cell>
        </row>
        <row r="16">
          <cell r="CA16" t="str">
            <v>TWC-Assessment</v>
          </cell>
        </row>
        <row r="17">
          <cell r="CA17" t="str">
            <v>TWC-C2C</v>
          </cell>
        </row>
        <row r="18">
          <cell r="CA18" t="str">
            <v>TWC-F2F</v>
          </cell>
        </row>
        <row r="19">
          <cell r="CA19" t="str">
            <v>TWC-P2P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Set Up"/>
      <sheetName val="Locations Set Up"/>
      <sheetName val="Legend"/>
      <sheetName val="Summary Data"/>
      <sheetName val="Bus Perf Rept Desc"/>
      <sheetName val="Business Performance Reporting"/>
      <sheetName val="Bus Perf Rept Grph"/>
      <sheetName val="Bus Analysis Desc"/>
      <sheetName val="Business Analysis"/>
      <sheetName val="Bus Analysis Graph"/>
      <sheetName val="BusOps Analysis Desc"/>
      <sheetName val="BusOps Analysis"/>
      <sheetName val="BusOps Analysis Graph"/>
      <sheetName val="Sheet1"/>
    </sheetNames>
    <sheetDataSet>
      <sheetData sheetId="0" refreshError="1"/>
      <sheetData sheetId="1">
        <row r="3">
          <cell r="E3" t="str">
            <v>Johnson &amp; Johnson</v>
          </cell>
        </row>
      </sheetData>
      <sheetData sheetId="2">
        <row r="3">
          <cell r="A3" t="str">
            <v>NA
Pharma</v>
          </cell>
        </row>
      </sheetData>
      <sheetData sheetId="3">
        <row r="17">
          <cell r="B17">
            <v>1</v>
          </cell>
        </row>
        <row r="18">
          <cell r="B18">
            <v>2</v>
          </cell>
        </row>
        <row r="19">
          <cell r="B19">
            <v>3</v>
          </cell>
        </row>
        <row r="20">
          <cell r="B20">
            <v>4</v>
          </cell>
        </row>
        <row r="21">
          <cell r="B21">
            <v>5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M"/>
      <sheetName val="Mfg Eng"/>
      <sheetName val="Mtls Mgmt"/>
      <sheetName val="EM &amp; Other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1:CU127"/>
  <sheetViews>
    <sheetView showGridLines="0" zoomScale="125" zoomScaleNormal="125" zoomScalePageLayoutView="125" workbookViewId="0">
      <pane xSplit="1" ySplit="5" topLeftCell="B59" activePane="bottomRight" state="frozen"/>
      <selection pane="topRight" activeCell="B1" sqref="B1"/>
      <selection pane="bottomLeft" activeCell="A6" sqref="A6"/>
      <selection pane="bottomRight" activeCell="B76" sqref="B76"/>
    </sheetView>
  </sheetViews>
  <sheetFormatPr baseColWidth="10" defaultColWidth="9.1640625" defaultRowHeight="12" outlineLevelRow="1" x14ac:dyDescent="0"/>
  <cols>
    <col min="1" max="1" width="3.5" style="1" customWidth="1"/>
    <col min="2" max="2" width="90.6640625" style="1" customWidth="1"/>
    <col min="3" max="3" width="8.5" style="1" customWidth="1"/>
    <col min="4" max="4" width="8.6640625" style="1" customWidth="1"/>
    <col min="5" max="5" width="13.1640625" style="1" customWidth="1"/>
    <col min="6" max="6" width="10.5" style="1" customWidth="1"/>
    <col min="7" max="7" width="15.5" style="1" customWidth="1"/>
    <col min="8" max="8" width="17.5" style="1" customWidth="1"/>
    <col min="9" max="9" width="12.6640625" style="1" customWidth="1"/>
    <col min="10" max="47" width="3.6640625" style="1" customWidth="1"/>
    <col min="48" max="48" width="3.6640625" style="3" customWidth="1"/>
    <col min="49" max="74" width="3.6640625" style="1" customWidth="1"/>
    <col min="75" max="79" width="3.1640625" style="1" customWidth="1"/>
    <col min="80" max="84" width="4.5" style="1" customWidth="1"/>
    <col min="85" max="94" width="3.6640625" style="1" customWidth="1"/>
    <col min="95" max="99" width="3.33203125" style="1" customWidth="1"/>
    <col min="100" max="16384" width="9.1640625" style="1"/>
  </cols>
  <sheetData>
    <row r="1" spans="1:99" ht="30" customHeight="1">
      <c r="B1" s="63" t="s">
        <v>0</v>
      </c>
      <c r="C1" s="63"/>
      <c r="D1" s="63"/>
      <c r="E1" s="63"/>
      <c r="F1" s="63"/>
      <c r="G1" s="63"/>
      <c r="H1" s="63"/>
      <c r="I1" s="2"/>
      <c r="J1" s="2"/>
      <c r="K1" s="2"/>
      <c r="L1" s="2"/>
      <c r="M1" s="2"/>
    </row>
    <row r="2" spans="1:99" s="7" customFormat="1" ht="15" customHeight="1">
      <c r="A2" s="4"/>
      <c r="B2" s="5" t="s">
        <v>1</v>
      </c>
      <c r="C2" s="6">
        <v>43332</v>
      </c>
      <c r="I2" s="2"/>
      <c r="J2" s="8" t="s">
        <v>2</v>
      </c>
      <c r="O2" s="9"/>
      <c r="AV2" s="10"/>
      <c r="CH2" s="11"/>
    </row>
    <row r="3" spans="1:99" ht="15" customHeight="1">
      <c r="A3" s="12"/>
      <c r="B3" s="13"/>
      <c r="C3" s="64" t="s">
        <v>3</v>
      </c>
      <c r="D3" s="65"/>
      <c r="E3" s="13"/>
      <c r="F3" s="13"/>
      <c r="G3" s="13"/>
      <c r="H3" s="13"/>
      <c r="I3" s="2"/>
      <c r="J3" s="60" t="s">
        <v>4</v>
      </c>
      <c r="K3" s="61"/>
      <c r="L3" s="61"/>
      <c r="M3" s="61"/>
      <c r="N3" s="61"/>
      <c r="O3" s="60" t="s">
        <v>5</v>
      </c>
      <c r="P3" s="61"/>
      <c r="Q3" s="61"/>
      <c r="R3" s="61"/>
      <c r="S3" s="62"/>
      <c r="T3" s="60" t="s">
        <v>6</v>
      </c>
      <c r="U3" s="61"/>
      <c r="V3" s="61"/>
      <c r="W3" s="61"/>
      <c r="X3" s="62"/>
      <c r="Y3" s="60" t="s">
        <v>7</v>
      </c>
      <c r="Z3" s="61"/>
      <c r="AA3" s="61"/>
      <c r="AB3" s="61"/>
      <c r="AC3" s="62"/>
      <c r="AD3" s="60" t="s">
        <v>8</v>
      </c>
      <c r="AE3" s="61"/>
      <c r="AF3" s="61"/>
      <c r="AG3" s="61"/>
      <c r="AH3" s="62"/>
      <c r="AI3" s="60" t="s">
        <v>9</v>
      </c>
      <c r="AJ3" s="61"/>
      <c r="AK3" s="61"/>
      <c r="AL3" s="61"/>
      <c r="AM3" s="62"/>
      <c r="AN3" s="60" t="s">
        <v>10</v>
      </c>
      <c r="AO3" s="61"/>
      <c r="AP3" s="61"/>
      <c r="AQ3" s="61"/>
      <c r="AR3" s="62"/>
      <c r="AS3" s="60" t="s">
        <v>11</v>
      </c>
      <c r="AT3" s="61"/>
      <c r="AU3" s="61"/>
      <c r="AV3" s="61"/>
      <c r="AW3" s="62"/>
      <c r="AX3" s="60" t="s">
        <v>12</v>
      </c>
      <c r="AY3" s="61"/>
      <c r="AZ3" s="61"/>
      <c r="BA3" s="61"/>
      <c r="BB3" s="62"/>
      <c r="BC3" s="60" t="s">
        <v>13</v>
      </c>
      <c r="BD3" s="61"/>
      <c r="BE3" s="61"/>
      <c r="BF3" s="61"/>
      <c r="BG3" s="62"/>
      <c r="BH3" s="60" t="s">
        <v>14</v>
      </c>
      <c r="BI3" s="61"/>
      <c r="BJ3" s="61"/>
      <c r="BK3" s="61"/>
      <c r="BL3" s="62"/>
      <c r="BM3" s="60" t="s">
        <v>15</v>
      </c>
      <c r="BN3" s="61"/>
      <c r="BO3" s="61"/>
      <c r="BP3" s="61"/>
      <c r="BQ3" s="62"/>
      <c r="BR3" s="60" t="s">
        <v>16</v>
      </c>
      <c r="BS3" s="61"/>
      <c r="BT3" s="61"/>
      <c r="BU3" s="61"/>
      <c r="BV3" s="61"/>
      <c r="BW3" s="60" t="s">
        <v>17</v>
      </c>
      <c r="BX3" s="61"/>
      <c r="BY3" s="61"/>
      <c r="BZ3" s="61"/>
      <c r="CA3" s="61"/>
      <c r="CB3" s="60" t="s">
        <v>18</v>
      </c>
      <c r="CC3" s="61"/>
      <c r="CD3" s="61"/>
      <c r="CE3" s="61"/>
      <c r="CF3" s="61"/>
      <c r="CG3" s="60" t="s">
        <v>19</v>
      </c>
      <c r="CH3" s="61"/>
      <c r="CI3" s="61"/>
      <c r="CJ3" s="61"/>
      <c r="CK3" s="61"/>
      <c r="CL3" s="60" t="s">
        <v>20</v>
      </c>
      <c r="CM3" s="61"/>
      <c r="CN3" s="61"/>
      <c r="CO3" s="61"/>
      <c r="CP3" s="61"/>
      <c r="CQ3" s="60" t="s">
        <v>21</v>
      </c>
      <c r="CR3" s="61"/>
      <c r="CS3" s="61"/>
      <c r="CT3" s="61"/>
      <c r="CU3" s="61"/>
    </row>
    <row r="4" spans="1:99" ht="58">
      <c r="A4" s="14"/>
      <c r="B4" s="15" t="s">
        <v>22</v>
      </c>
      <c r="C4" s="16" t="s">
        <v>23</v>
      </c>
      <c r="D4" s="16" t="s">
        <v>24</v>
      </c>
      <c r="E4" s="16" t="s">
        <v>25</v>
      </c>
      <c r="F4" s="16" t="s">
        <v>26</v>
      </c>
      <c r="G4" s="16" t="s">
        <v>27</v>
      </c>
      <c r="H4" s="16" t="s">
        <v>28</v>
      </c>
      <c r="I4" s="16" t="s">
        <v>29</v>
      </c>
      <c r="J4" s="17">
        <f>C2</f>
        <v>43332</v>
      </c>
      <c r="K4" s="18">
        <f>J4+1</f>
        <v>43333</v>
      </c>
      <c r="L4" s="18">
        <f>J4+2</f>
        <v>43334</v>
      </c>
      <c r="M4" s="18">
        <f>J4+3</f>
        <v>43335</v>
      </c>
      <c r="N4" s="19">
        <f>J4+4</f>
        <v>43336</v>
      </c>
      <c r="O4" s="17">
        <f>J4+7</f>
        <v>43339</v>
      </c>
      <c r="P4" s="18">
        <f>O4+1</f>
        <v>43340</v>
      </c>
      <c r="Q4" s="18">
        <f>P4+1</f>
        <v>43341</v>
      </c>
      <c r="R4" s="18">
        <f>Q4+1</f>
        <v>43342</v>
      </c>
      <c r="S4" s="18">
        <f>R4+1</f>
        <v>43343</v>
      </c>
      <c r="T4" s="17">
        <f>O4+7</f>
        <v>43346</v>
      </c>
      <c r="U4" s="18">
        <f>T4+1</f>
        <v>43347</v>
      </c>
      <c r="V4" s="18">
        <f>U4+1</f>
        <v>43348</v>
      </c>
      <c r="W4" s="18">
        <f>V4+1</f>
        <v>43349</v>
      </c>
      <c r="X4" s="18">
        <f>W4+1</f>
        <v>43350</v>
      </c>
      <c r="Y4" s="17">
        <f>T4+7</f>
        <v>43353</v>
      </c>
      <c r="Z4" s="18">
        <f>Y4+1</f>
        <v>43354</v>
      </c>
      <c r="AA4" s="18">
        <f>Z4+1</f>
        <v>43355</v>
      </c>
      <c r="AB4" s="18">
        <f>AA4+1</f>
        <v>43356</v>
      </c>
      <c r="AC4" s="18">
        <f>AB4+1</f>
        <v>43357</v>
      </c>
      <c r="AD4" s="17">
        <f>Y4+7</f>
        <v>43360</v>
      </c>
      <c r="AE4" s="18">
        <f>AD4+1</f>
        <v>43361</v>
      </c>
      <c r="AF4" s="18">
        <f>AE4+1</f>
        <v>43362</v>
      </c>
      <c r="AG4" s="18">
        <f>AF4+1</f>
        <v>43363</v>
      </c>
      <c r="AH4" s="18">
        <f>AG4+1</f>
        <v>43364</v>
      </c>
      <c r="AI4" s="17">
        <f>AD4+7</f>
        <v>43367</v>
      </c>
      <c r="AJ4" s="18">
        <f>AI4+1</f>
        <v>43368</v>
      </c>
      <c r="AK4" s="18">
        <f>AJ4+1</f>
        <v>43369</v>
      </c>
      <c r="AL4" s="18">
        <f>AK4+1</f>
        <v>43370</v>
      </c>
      <c r="AM4" s="18">
        <f>AL4+1</f>
        <v>43371</v>
      </c>
      <c r="AN4" s="17">
        <f>AI4+7</f>
        <v>43374</v>
      </c>
      <c r="AO4" s="18">
        <f>AN4+1</f>
        <v>43375</v>
      </c>
      <c r="AP4" s="18">
        <f>AO4+1</f>
        <v>43376</v>
      </c>
      <c r="AQ4" s="18">
        <f>AP4+1</f>
        <v>43377</v>
      </c>
      <c r="AR4" s="18">
        <f>AQ4+1</f>
        <v>43378</v>
      </c>
      <c r="AS4" s="20">
        <f>AN4+7</f>
        <v>43381</v>
      </c>
      <c r="AT4" s="21">
        <f>AS4+1</f>
        <v>43382</v>
      </c>
      <c r="AU4" s="21">
        <f>AT4+1</f>
        <v>43383</v>
      </c>
      <c r="AV4" s="22">
        <f>AU4+1</f>
        <v>43384</v>
      </c>
      <c r="AW4" s="23">
        <f>AV4+1</f>
        <v>43385</v>
      </c>
      <c r="AX4" s="20">
        <f>AS4+7</f>
        <v>43388</v>
      </c>
      <c r="AY4" s="21">
        <f>AX4+1</f>
        <v>43389</v>
      </c>
      <c r="AZ4" s="21">
        <f>AY4+1</f>
        <v>43390</v>
      </c>
      <c r="BA4" s="21">
        <f>AZ4+1</f>
        <v>43391</v>
      </c>
      <c r="BB4" s="18">
        <f>BA4+1</f>
        <v>43392</v>
      </c>
      <c r="BC4" s="20">
        <f>AX4+7</f>
        <v>43395</v>
      </c>
      <c r="BD4" s="21">
        <f>BC4+1</f>
        <v>43396</v>
      </c>
      <c r="BE4" s="21">
        <f>BD4+1</f>
        <v>43397</v>
      </c>
      <c r="BF4" s="21">
        <f>BE4+1</f>
        <v>43398</v>
      </c>
      <c r="BG4" s="18">
        <f>BF4+1</f>
        <v>43399</v>
      </c>
      <c r="BH4" s="20">
        <f>BC4+7</f>
        <v>43402</v>
      </c>
      <c r="BI4" s="21">
        <f>BH4+1</f>
        <v>43403</v>
      </c>
      <c r="BJ4" s="21">
        <f>BI4+1</f>
        <v>43404</v>
      </c>
      <c r="BK4" s="21">
        <f>BJ4+1</f>
        <v>43405</v>
      </c>
      <c r="BL4" s="18">
        <f>BK4+1</f>
        <v>43406</v>
      </c>
      <c r="BM4" s="20">
        <f>BH4+7</f>
        <v>43409</v>
      </c>
      <c r="BN4" s="21">
        <f>BM4+1</f>
        <v>43410</v>
      </c>
      <c r="BO4" s="21">
        <f>BN4+1</f>
        <v>43411</v>
      </c>
      <c r="BP4" s="21">
        <f>BO4+1</f>
        <v>43412</v>
      </c>
      <c r="BQ4" s="18">
        <f>BP4+1</f>
        <v>43413</v>
      </c>
      <c r="BR4" s="20">
        <f>BM4+7</f>
        <v>43416</v>
      </c>
      <c r="BS4" s="21">
        <f>BR4+1</f>
        <v>43417</v>
      </c>
      <c r="BT4" s="21">
        <f>BS4+1</f>
        <v>43418</v>
      </c>
      <c r="BU4" s="21">
        <f>BT4+1</f>
        <v>43419</v>
      </c>
      <c r="BV4" s="19">
        <f>BU4+1</f>
        <v>43420</v>
      </c>
      <c r="BW4" s="20">
        <f>BR4+7</f>
        <v>43423</v>
      </c>
      <c r="BX4" s="21">
        <f>BW4+1</f>
        <v>43424</v>
      </c>
      <c r="BY4" s="21">
        <f>BX4+1</f>
        <v>43425</v>
      </c>
      <c r="BZ4" s="21">
        <f>BY4+1</f>
        <v>43426</v>
      </c>
      <c r="CA4" s="19">
        <f>BZ4+1</f>
        <v>43427</v>
      </c>
      <c r="CB4" s="20">
        <f>BW4+7</f>
        <v>43430</v>
      </c>
      <c r="CC4" s="21">
        <f>CB4+1</f>
        <v>43431</v>
      </c>
      <c r="CD4" s="21">
        <f>CC4+1</f>
        <v>43432</v>
      </c>
      <c r="CE4" s="21">
        <f>CD4+1</f>
        <v>43433</v>
      </c>
      <c r="CF4" s="19">
        <f>CE4+1</f>
        <v>43434</v>
      </c>
      <c r="CG4" s="20">
        <f>CB4+7</f>
        <v>43437</v>
      </c>
      <c r="CH4" s="21">
        <f>CG4+1</f>
        <v>43438</v>
      </c>
      <c r="CI4" s="21">
        <f>CH4+1</f>
        <v>43439</v>
      </c>
      <c r="CJ4" s="21">
        <f>CI4+1</f>
        <v>43440</v>
      </c>
      <c r="CK4" s="19">
        <f>CJ4+1</f>
        <v>43441</v>
      </c>
      <c r="CL4" s="20">
        <f>CG4+7</f>
        <v>43444</v>
      </c>
      <c r="CM4" s="21">
        <f>CL4+1</f>
        <v>43445</v>
      </c>
      <c r="CN4" s="21">
        <f>CM4+1</f>
        <v>43446</v>
      </c>
      <c r="CO4" s="21">
        <f>CN4+1</f>
        <v>43447</v>
      </c>
      <c r="CP4" s="19">
        <f>CO4+1</f>
        <v>43448</v>
      </c>
      <c r="CQ4" s="20">
        <f>CL4+7</f>
        <v>43451</v>
      </c>
      <c r="CR4" s="21">
        <f>CQ4+1</f>
        <v>43452</v>
      </c>
      <c r="CS4" s="21">
        <f>CR4+1</f>
        <v>43453</v>
      </c>
      <c r="CT4" s="21">
        <f>CS4+1</f>
        <v>43454</v>
      </c>
      <c r="CU4" s="19">
        <f>CT4+1</f>
        <v>43455</v>
      </c>
    </row>
    <row r="5" spans="1:99" s="11" customFormat="1" ht="13">
      <c r="A5" s="24"/>
      <c r="B5" s="57" t="str">
        <f>B1</f>
        <v>Mastercard Project Plan - PREDICTIVE FORECASTING</v>
      </c>
      <c r="C5" s="25">
        <f>C2</f>
        <v>43332</v>
      </c>
      <c r="D5" s="25">
        <v>43455</v>
      </c>
      <c r="E5" s="25"/>
      <c r="F5" s="26">
        <f ca="1">NETWORKDAYS(C5,D5, R5:S5)</f>
        <v>90</v>
      </c>
      <c r="G5" s="27"/>
      <c r="H5" s="27" t="s">
        <v>30</v>
      </c>
      <c r="I5" s="28" t="s">
        <v>31</v>
      </c>
      <c r="J5" s="29">
        <f t="shared" ref="J5:AO12" ca="1" si="0">IF(TODAY()=J$4,"X",IF(AND(J$4&gt;=$C5,J$4&lt;=$D5),1,0))</f>
        <v>1</v>
      </c>
      <c r="K5" s="30">
        <f t="shared" ca="1" si="0"/>
        <v>1</v>
      </c>
      <c r="L5" s="30">
        <f t="shared" ca="1" si="0"/>
        <v>1</v>
      </c>
      <c r="M5" s="30">
        <f t="shared" ca="1" si="0"/>
        <v>1</v>
      </c>
      <c r="N5" s="31">
        <f t="shared" ca="1" si="0"/>
        <v>1</v>
      </c>
      <c r="O5" s="29">
        <f t="shared" ca="1" si="0"/>
        <v>1</v>
      </c>
      <c r="P5" s="30">
        <f t="shared" ca="1" si="0"/>
        <v>1</v>
      </c>
      <c r="Q5" s="30">
        <f t="shared" ca="1" si="0"/>
        <v>1</v>
      </c>
      <c r="R5" s="30">
        <f t="shared" ca="1" si="0"/>
        <v>1</v>
      </c>
      <c r="S5" s="32">
        <f t="shared" ca="1" si="0"/>
        <v>1</v>
      </c>
      <c r="T5" s="29">
        <f t="shared" ca="1" si="0"/>
        <v>1</v>
      </c>
      <c r="U5" s="30">
        <f t="shared" ca="1" si="0"/>
        <v>1</v>
      </c>
      <c r="V5" s="30">
        <f t="shared" ca="1" si="0"/>
        <v>1</v>
      </c>
      <c r="W5" s="30">
        <f t="shared" ca="1" si="0"/>
        <v>1</v>
      </c>
      <c r="X5" s="32">
        <f t="shared" ca="1" si="0"/>
        <v>1</v>
      </c>
      <c r="Y5" s="29">
        <f t="shared" ca="1" si="0"/>
        <v>1</v>
      </c>
      <c r="Z5" s="30">
        <f t="shared" ca="1" si="0"/>
        <v>1</v>
      </c>
      <c r="AA5" s="30">
        <f t="shared" ca="1" si="0"/>
        <v>1</v>
      </c>
      <c r="AB5" s="30">
        <f t="shared" ca="1" si="0"/>
        <v>1</v>
      </c>
      <c r="AC5" s="32">
        <f t="shared" ca="1" si="0"/>
        <v>1</v>
      </c>
      <c r="AD5" s="29">
        <f t="shared" ca="1" si="0"/>
        <v>1</v>
      </c>
      <c r="AE5" s="30">
        <f t="shared" ca="1" si="0"/>
        <v>1</v>
      </c>
      <c r="AF5" s="30">
        <f t="shared" ca="1" si="0"/>
        <v>1</v>
      </c>
      <c r="AG5" s="30">
        <f t="shared" ca="1" si="0"/>
        <v>1</v>
      </c>
      <c r="AH5" s="32">
        <f t="shared" ca="1" si="0"/>
        <v>1</v>
      </c>
      <c r="AI5" s="29">
        <f t="shared" ca="1" si="0"/>
        <v>1</v>
      </c>
      <c r="AJ5" s="30">
        <f t="shared" ca="1" si="0"/>
        <v>1</v>
      </c>
      <c r="AK5" s="30">
        <f t="shared" ca="1" si="0"/>
        <v>1</v>
      </c>
      <c r="AL5" s="30">
        <f t="shared" ca="1" si="0"/>
        <v>1</v>
      </c>
      <c r="AM5" s="32">
        <f t="shared" ca="1" si="0"/>
        <v>1</v>
      </c>
      <c r="AN5" s="29">
        <f t="shared" ca="1" si="0"/>
        <v>1</v>
      </c>
      <c r="AO5" s="30">
        <f t="shared" ca="1" si="0"/>
        <v>1</v>
      </c>
      <c r="AP5" s="30">
        <f t="shared" ref="AP5:BV12" ca="1" si="1">IF(TODAY()=AP$4,"X",IF(AND(AP$4&gt;=$C5,AP$4&lt;=$D5),1,0))</f>
        <v>1</v>
      </c>
      <c r="AQ5" s="30">
        <f t="shared" ca="1" si="1"/>
        <v>1</v>
      </c>
      <c r="AR5" s="32">
        <f t="shared" ca="1" si="1"/>
        <v>1</v>
      </c>
      <c r="AS5" s="29">
        <f t="shared" ca="1" si="1"/>
        <v>1</v>
      </c>
      <c r="AT5" s="30">
        <f t="shared" ca="1" si="1"/>
        <v>1</v>
      </c>
      <c r="AU5" s="30">
        <f t="shared" ca="1" si="1"/>
        <v>1</v>
      </c>
      <c r="AV5" s="33">
        <f t="shared" ca="1" si="1"/>
        <v>1</v>
      </c>
      <c r="AW5" s="34">
        <f t="shared" ca="1" si="1"/>
        <v>1</v>
      </c>
      <c r="AX5" s="29">
        <f t="shared" ca="1" si="1"/>
        <v>1</v>
      </c>
      <c r="AY5" s="30">
        <f t="shared" ca="1" si="1"/>
        <v>1</v>
      </c>
      <c r="AZ5" s="30">
        <f t="shared" ca="1" si="1"/>
        <v>1</v>
      </c>
      <c r="BA5" s="30">
        <f t="shared" ca="1" si="1"/>
        <v>1</v>
      </c>
      <c r="BB5" s="32">
        <f t="shared" ca="1" si="1"/>
        <v>1</v>
      </c>
      <c r="BC5" s="29">
        <f t="shared" ca="1" si="1"/>
        <v>1</v>
      </c>
      <c r="BD5" s="30">
        <f t="shared" ca="1" si="1"/>
        <v>1</v>
      </c>
      <c r="BE5" s="30">
        <f t="shared" ca="1" si="1"/>
        <v>1</v>
      </c>
      <c r="BF5" s="30">
        <f t="shared" ca="1" si="1"/>
        <v>1</v>
      </c>
      <c r="BG5" s="32">
        <f t="shared" ca="1" si="1"/>
        <v>1</v>
      </c>
      <c r="BH5" s="29">
        <f t="shared" ca="1" si="1"/>
        <v>1</v>
      </c>
      <c r="BI5" s="30">
        <f t="shared" ca="1" si="1"/>
        <v>1</v>
      </c>
      <c r="BJ5" s="30">
        <f t="shared" ca="1" si="1"/>
        <v>1</v>
      </c>
      <c r="BK5" s="30">
        <f t="shared" ca="1" si="1"/>
        <v>1</v>
      </c>
      <c r="BL5" s="32">
        <f t="shared" ca="1" si="1"/>
        <v>1</v>
      </c>
      <c r="BM5" s="29">
        <f t="shared" ca="1" si="1"/>
        <v>1</v>
      </c>
      <c r="BN5" s="30">
        <f t="shared" ca="1" si="1"/>
        <v>1</v>
      </c>
      <c r="BO5" s="30">
        <f t="shared" ca="1" si="1"/>
        <v>1</v>
      </c>
      <c r="BP5" s="30">
        <f t="shared" ca="1" si="1"/>
        <v>1</v>
      </c>
      <c r="BQ5" s="32">
        <f t="shared" ca="1" si="1"/>
        <v>1</v>
      </c>
      <c r="BR5" s="29">
        <f t="shared" ca="1" si="1"/>
        <v>1</v>
      </c>
      <c r="BS5" s="30">
        <f t="shared" ca="1" si="1"/>
        <v>1</v>
      </c>
      <c r="BT5" s="30">
        <f t="shared" ca="1" si="1"/>
        <v>1</v>
      </c>
      <c r="BU5" s="30">
        <f t="shared" ca="1" si="1"/>
        <v>1</v>
      </c>
      <c r="BV5" s="32">
        <f t="shared" ca="1" si="1"/>
        <v>1</v>
      </c>
      <c r="BW5" s="32">
        <f t="shared" ref="BW5:CU15" ca="1" si="2">IF(TODAY()=BW$4,"X",IF(AND(BW$4&gt;=$C5,BW$4&lt;=$D5),1,0))</f>
        <v>1</v>
      </c>
      <c r="BX5" s="32">
        <f t="shared" ca="1" si="2"/>
        <v>1</v>
      </c>
      <c r="BY5" s="32">
        <f t="shared" ca="1" si="2"/>
        <v>1</v>
      </c>
      <c r="BZ5" s="32">
        <f t="shared" ca="1" si="2"/>
        <v>1</v>
      </c>
      <c r="CA5" s="32">
        <f t="shared" ca="1" si="2"/>
        <v>1</v>
      </c>
      <c r="CB5" s="32">
        <f t="shared" ca="1" si="2"/>
        <v>1</v>
      </c>
      <c r="CC5" s="32">
        <f t="shared" ca="1" si="2"/>
        <v>1</v>
      </c>
      <c r="CD5" s="32">
        <f t="shared" ca="1" si="2"/>
        <v>1</v>
      </c>
      <c r="CE5" s="32">
        <f t="shared" ca="1" si="2"/>
        <v>1</v>
      </c>
      <c r="CF5" s="32">
        <f t="shared" ca="1" si="2"/>
        <v>1</v>
      </c>
      <c r="CG5" s="32">
        <f t="shared" ca="1" si="2"/>
        <v>1</v>
      </c>
      <c r="CH5" s="32">
        <f t="shared" ca="1" si="2"/>
        <v>1</v>
      </c>
      <c r="CI5" s="32">
        <f t="shared" ca="1" si="2"/>
        <v>1</v>
      </c>
      <c r="CJ5" s="32">
        <f t="shared" ca="1" si="2"/>
        <v>1</v>
      </c>
      <c r="CK5" s="32">
        <f t="shared" ca="1" si="2"/>
        <v>1</v>
      </c>
      <c r="CL5" s="32">
        <f t="shared" ca="1" si="2"/>
        <v>1</v>
      </c>
      <c r="CM5" s="32">
        <f t="shared" ca="1" si="2"/>
        <v>1</v>
      </c>
      <c r="CN5" s="32">
        <f t="shared" ca="1" si="2"/>
        <v>1</v>
      </c>
      <c r="CO5" s="32">
        <f t="shared" ca="1" si="2"/>
        <v>1</v>
      </c>
      <c r="CP5" s="32">
        <f t="shared" ca="1" si="2"/>
        <v>1</v>
      </c>
      <c r="CQ5" s="32">
        <f t="shared" ca="1" si="2"/>
        <v>1</v>
      </c>
      <c r="CR5" s="32">
        <f t="shared" ca="1" si="2"/>
        <v>1</v>
      </c>
      <c r="CS5" s="32">
        <f t="shared" ca="1" si="2"/>
        <v>1</v>
      </c>
      <c r="CT5" s="32">
        <f t="shared" ca="1" si="2"/>
        <v>1</v>
      </c>
      <c r="CU5" s="32">
        <f t="shared" ca="1" si="2"/>
        <v>1</v>
      </c>
    </row>
    <row r="6" spans="1:99" s="11" customFormat="1" ht="13">
      <c r="A6" s="35"/>
      <c r="B6" s="58" t="s">
        <v>32</v>
      </c>
      <c r="C6" s="36"/>
      <c r="D6" s="37"/>
      <c r="E6" s="38"/>
      <c r="F6" s="39">
        <f t="shared" ref="F6:F28" ca="1" si="3">NETWORKDAYS(C6,D6, R6:S6)</f>
        <v>0</v>
      </c>
      <c r="G6" s="40"/>
      <c r="H6" s="41"/>
      <c r="I6" s="42"/>
      <c r="J6" s="29">
        <f t="shared" ca="1" si="0"/>
        <v>0</v>
      </c>
      <c r="K6" s="30">
        <f t="shared" ca="1" si="0"/>
        <v>0</v>
      </c>
      <c r="L6" s="30">
        <f t="shared" ca="1" si="0"/>
        <v>0</v>
      </c>
      <c r="M6" s="30">
        <f t="shared" ca="1" si="0"/>
        <v>0</v>
      </c>
      <c r="N6" s="31">
        <f t="shared" ca="1" si="0"/>
        <v>0</v>
      </c>
      <c r="O6" s="29">
        <f t="shared" ca="1" si="0"/>
        <v>0</v>
      </c>
      <c r="P6" s="30">
        <f t="shared" ca="1" si="0"/>
        <v>0</v>
      </c>
      <c r="Q6" s="30">
        <f t="shared" ca="1" si="0"/>
        <v>0</v>
      </c>
      <c r="R6" s="30">
        <f t="shared" ca="1" si="0"/>
        <v>0</v>
      </c>
      <c r="S6" s="32">
        <f t="shared" ca="1" si="0"/>
        <v>0</v>
      </c>
      <c r="T6" s="29">
        <f t="shared" ca="1" si="0"/>
        <v>0</v>
      </c>
      <c r="U6" s="30">
        <f t="shared" ca="1" si="0"/>
        <v>0</v>
      </c>
      <c r="V6" s="30">
        <f t="shared" ca="1" si="0"/>
        <v>0</v>
      </c>
      <c r="W6" s="30">
        <f t="shared" ca="1" si="0"/>
        <v>0</v>
      </c>
      <c r="X6" s="32">
        <f t="shared" ca="1" si="0"/>
        <v>0</v>
      </c>
      <c r="Y6" s="29">
        <f t="shared" ca="1" si="0"/>
        <v>0</v>
      </c>
      <c r="Z6" s="30">
        <f t="shared" ca="1" si="0"/>
        <v>0</v>
      </c>
      <c r="AA6" s="30">
        <f t="shared" ca="1" si="0"/>
        <v>0</v>
      </c>
      <c r="AB6" s="30">
        <f t="shared" ca="1" si="0"/>
        <v>0</v>
      </c>
      <c r="AC6" s="32">
        <f t="shared" ca="1" si="0"/>
        <v>0</v>
      </c>
      <c r="AD6" s="29">
        <f t="shared" ca="1" si="0"/>
        <v>0</v>
      </c>
      <c r="AE6" s="30">
        <f t="shared" ca="1" si="0"/>
        <v>0</v>
      </c>
      <c r="AF6" s="30">
        <f t="shared" ca="1" si="0"/>
        <v>0</v>
      </c>
      <c r="AG6" s="30">
        <f t="shared" ca="1" si="0"/>
        <v>0</v>
      </c>
      <c r="AH6" s="32">
        <f t="shared" ca="1" si="0"/>
        <v>0</v>
      </c>
      <c r="AI6" s="29">
        <f t="shared" ca="1" si="0"/>
        <v>0</v>
      </c>
      <c r="AJ6" s="30">
        <f t="shared" ca="1" si="0"/>
        <v>0</v>
      </c>
      <c r="AK6" s="30">
        <f t="shared" ca="1" si="0"/>
        <v>0</v>
      </c>
      <c r="AL6" s="30">
        <f t="shared" ca="1" si="0"/>
        <v>0</v>
      </c>
      <c r="AM6" s="32">
        <f t="shared" ca="1" si="0"/>
        <v>0</v>
      </c>
      <c r="AN6" s="29">
        <f t="shared" ca="1" si="0"/>
        <v>0</v>
      </c>
      <c r="AO6" s="30">
        <f t="shared" ca="1" si="0"/>
        <v>0</v>
      </c>
      <c r="AP6" s="30">
        <f t="shared" ca="1" si="1"/>
        <v>0</v>
      </c>
      <c r="AQ6" s="30">
        <f t="shared" ca="1" si="1"/>
        <v>0</v>
      </c>
      <c r="AR6" s="32">
        <f t="shared" ca="1" si="1"/>
        <v>0</v>
      </c>
      <c r="AS6" s="29">
        <f t="shared" ca="1" si="1"/>
        <v>0</v>
      </c>
      <c r="AT6" s="30">
        <f t="shared" ca="1" si="1"/>
        <v>0</v>
      </c>
      <c r="AU6" s="30">
        <f t="shared" ca="1" si="1"/>
        <v>0</v>
      </c>
      <c r="AV6" s="33">
        <f t="shared" ca="1" si="1"/>
        <v>0</v>
      </c>
      <c r="AW6" s="34">
        <f t="shared" ca="1" si="1"/>
        <v>0</v>
      </c>
      <c r="AX6" s="29">
        <f t="shared" ca="1" si="1"/>
        <v>0</v>
      </c>
      <c r="AY6" s="30">
        <f t="shared" ca="1" si="1"/>
        <v>0</v>
      </c>
      <c r="AZ6" s="30">
        <f t="shared" ca="1" si="1"/>
        <v>0</v>
      </c>
      <c r="BA6" s="30">
        <f t="shared" ca="1" si="1"/>
        <v>0</v>
      </c>
      <c r="BB6" s="32">
        <f t="shared" ca="1" si="1"/>
        <v>0</v>
      </c>
      <c r="BC6" s="29">
        <f t="shared" ca="1" si="1"/>
        <v>0</v>
      </c>
      <c r="BD6" s="30">
        <f t="shared" ca="1" si="1"/>
        <v>0</v>
      </c>
      <c r="BE6" s="30">
        <f t="shared" ca="1" si="1"/>
        <v>0</v>
      </c>
      <c r="BF6" s="30">
        <f t="shared" ca="1" si="1"/>
        <v>0</v>
      </c>
      <c r="BG6" s="32">
        <f t="shared" ca="1" si="1"/>
        <v>0</v>
      </c>
      <c r="BH6" s="29">
        <f t="shared" ca="1" si="1"/>
        <v>0</v>
      </c>
      <c r="BI6" s="30">
        <f t="shared" ca="1" si="1"/>
        <v>0</v>
      </c>
      <c r="BJ6" s="30">
        <f t="shared" ca="1" si="1"/>
        <v>0</v>
      </c>
      <c r="BK6" s="30">
        <f t="shared" ca="1" si="1"/>
        <v>0</v>
      </c>
      <c r="BL6" s="32">
        <f t="shared" ca="1" si="1"/>
        <v>0</v>
      </c>
      <c r="BM6" s="29">
        <f t="shared" ca="1" si="1"/>
        <v>0</v>
      </c>
      <c r="BN6" s="30">
        <f t="shared" ca="1" si="1"/>
        <v>0</v>
      </c>
      <c r="BO6" s="30">
        <f t="shared" ca="1" si="1"/>
        <v>0</v>
      </c>
      <c r="BP6" s="30">
        <f t="shared" ca="1" si="1"/>
        <v>0</v>
      </c>
      <c r="BQ6" s="32">
        <f t="shared" ca="1" si="1"/>
        <v>0</v>
      </c>
      <c r="BR6" s="29">
        <f t="shared" ca="1" si="1"/>
        <v>0</v>
      </c>
      <c r="BS6" s="30">
        <f t="shared" ca="1" si="1"/>
        <v>0</v>
      </c>
      <c r="BT6" s="30">
        <f t="shared" ca="1" si="1"/>
        <v>0</v>
      </c>
      <c r="BU6" s="30">
        <f t="shared" ca="1" si="1"/>
        <v>0</v>
      </c>
      <c r="BV6" s="32">
        <f t="shared" ref="BV6:CK29" ca="1" si="4">IF(TODAY()=BV$4,"X",IF(AND(BV$4&gt;=$C6,BV$4&lt;=$D6),1,0))</f>
        <v>0</v>
      </c>
      <c r="BW6" s="32">
        <f t="shared" ca="1" si="2"/>
        <v>0</v>
      </c>
      <c r="BX6" s="32">
        <f t="shared" ca="1" si="2"/>
        <v>0</v>
      </c>
      <c r="BY6" s="32">
        <f t="shared" ca="1" si="2"/>
        <v>0</v>
      </c>
      <c r="BZ6" s="32">
        <f t="shared" ca="1" si="2"/>
        <v>0</v>
      </c>
      <c r="CA6" s="32">
        <f t="shared" ca="1" si="2"/>
        <v>0</v>
      </c>
      <c r="CB6" s="32">
        <f t="shared" ca="1" si="2"/>
        <v>0</v>
      </c>
      <c r="CC6" s="32">
        <f t="shared" ca="1" si="2"/>
        <v>0</v>
      </c>
      <c r="CD6" s="32">
        <f t="shared" ca="1" si="2"/>
        <v>0</v>
      </c>
      <c r="CE6" s="32">
        <f t="shared" ca="1" si="2"/>
        <v>0</v>
      </c>
      <c r="CF6" s="32">
        <f t="shared" ca="1" si="2"/>
        <v>0</v>
      </c>
      <c r="CG6" s="32">
        <f t="shared" ca="1" si="2"/>
        <v>0</v>
      </c>
      <c r="CH6" s="32">
        <f t="shared" ca="1" si="2"/>
        <v>0</v>
      </c>
      <c r="CI6" s="32">
        <f t="shared" ca="1" si="2"/>
        <v>0</v>
      </c>
      <c r="CJ6" s="32">
        <f t="shared" ca="1" si="2"/>
        <v>0</v>
      </c>
      <c r="CK6" s="32">
        <f t="shared" ca="1" si="2"/>
        <v>0</v>
      </c>
      <c r="CL6" s="32">
        <f t="shared" ca="1" si="2"/>
        <v>0</v>
      </c>
      <c r="CM6" s="32">
        <f t="shared" ca="1" si="2"/>
        <v>0</v>
      </c>
      <c r="CN6" s="32">
        <f t="shared" ca="1" si="2"/>
        <v>0</v>
      </c>
      <c r="CO6" s="32">
        <f t="shared" ca="1" si="2"/>
        <v>0</v>
      </c>
      <c r="CP6" s="32">
        <f t="shared" ca="1" si="2"/>
        <v>0</v>
      </c>
      <c r="CQ6" s="32">
        <f t="shared" ca="1" si="2"/>
        <v>0</v>
      </c>
      <c r="CR6" s="32">
        <f t="shared" ca="1" si="2"/>
        <v>0</v>
      </c>
      <c r="CS6" s="32">
        <f t="shared" ca="1" si="2"/>
        <v>0</v>
      </c>
      <c r="CT6" s="32">
        <f t="shared" ca="1" si="2"/>
        <v>0</v>
      </c>
      <c r="CU6" s="32">
        <f t="shared" ca="1" si="2"/>
        <v>0</v>
      </c>
    </row>
    <row r="7" spans="1:99" s="11" customFormat="1" ht="30">
      <c r="A7" s="35"/>
      <c r="B7" s="53" t="s">
        <v>33</v>
      </c>
      <c r="C7" s="36">
        <v>43332</v>
      </c>
      <c r="D7" s="37">
        <v>43336</v>
      </c>
      <c r="E7" s="36"/>
      <c r="F7" s="39">
        <f t="shared" ca="1" si="3"/>
        <v>5</v>
      </c>
      <c r="G7" s="36"/>
      <c r="H7" s="36" t="s">
        <v>34</v>
      </c>
      <c r="I7" s="36"/>
      <c r="J7" s="29">
        <f t="shared" ca="1" si="0"/>
        <v>1</v>
      </c>
      <c r="K7" s="30">
        <f t="shared" ca="1" si="0"/>
        <v>1</v>
      </c>
      <c r="L7" s="30">
        <f t="shared" ca="1" si="0"/>
        <v>1</v>
      </c>
      <c r="M7" s="30">
        <f t="shared" ca="1" si="0"/>
        <v>1</v>
      </c>
      <c r="N7" s="31">
        <f t="shared" ca="1" si="0"/>
        <v>1</v>
      </c>
      <c r="O7" s="29">
        <f t="shared" ca="1" si="0"/>
        <v>0</v>
      </c>
      <c r="P7" s="30">
        <f t="shared" ca="1" si="0"/>
        <v>0</v>
      </c>
      <c r="Q7" s="30">
        <f t="shared" ca="1" si="0"/>
        <v>0</v>
      </c>
      <c r="R7" s="30">
        <f t="shared" ca="1" si="0"/>
        <v>0</v>
      </c>
      <c r="S7" s="32">
        <f t="shared" ca="1" si="0"/>
        <v>0</v>
      </c>
      <c r="T7" s="29">
        <f t="shared" ca="1" si="0"/>
        <v>0</v>
      </c>
      <c r="U7" s="30">
        <f t="shared" ca="1" si="0"/>
        <v>0</v>
      </c>
      <c r="V7" s="30">
        <f t="shared" ca="1" si="0"/>
        <v>0</v>
      </c>
      <c r="W7" s="30">
        <f t="shared" ca="1" si="0"/>
        <v>0</v>
      </c>
      <c r="X7" s="32">
        <f t="shared" ca="1" si="0"/>
        <v>0</v>
      </c>
      <c r="Y7" s="29">
        <f t="shared" ca="1" si="0"/>
        <v>0</v>
      </c>
      <c r="Z7" s="30">
        <f t="shared" ca="1" si="0"/>
        <v>0</v>
      </c>
      <c r="AA7" s="30">
        <f t="shared" ca="1" si="0"/>
        <v>0</v>
      </c>
      <c r="AB7" s="30">
        <f t="shared" ca="1" si="0"/>
        <v>0</v>
      </c>
      <c r="AC7" s="32">
        <f t="shared" ca="1" si="0"/>
        <v>0</v>
      </c>
      <c r="AD7" s="29">
        <f t="shared" ca="1" si="0"/>
        <v>0</v>
      </c>
      <c r="AE7" s="30">
        <f t="shared" ca="1" si="0"/>
        <v>0</v>
      </c>
      <c r="AF7" s="30">
        <f t="shared" ca="1" si="0"/>
        <v>0</v>
      </c>
      <c r="AG7" s="30">
        <f t="shared" ca="1" si="0"/>
        <v>0</v>
      </c>
      <c r="AH7" s="32">
        <f t="shared" ca="1" si="0"/>
        <v>0</v>
      </c>
      <c r="AI7" s="29">
        <f t="shared" ca="1" si="0"/>
        <v>0</v>
      </c>
      <c r="AJ7" s="30">
        <f t="shared" ca="1" si="0"/>
        <v>0</v>
      </c>
      <c r="AK7" s="30">
        <f t="shared" ca="1" si="0"/>
        <v>0</v>
      </c>
      <c r="AL7" s="30">
        <f t="shared" ca="1" si="0"/>
        <v>0</v>
      </c>
      <c r="AM7" s="32">
        <f t="shared" ca="1" si="0"/>
        <v>0</v>
      </c>
      <c r="AN7" s="29">
        <f t="shared" ca="1" si="0"/>
        <v>0</v>
      </c>
      <c r="AO7" s="30">
        <f t="shared" ca="1" si="0"/>
        <v>0</v>
      </c>
      <c r="AP7" s="30">
        <f t="shared" ca="1" si="1"/>
        <v>0</v>
      </c>
      <c r="AQ7" s="30">
        <f t="shared" ca="1" si="1"/>
        <v>0</v>
      </c>
      <c r="AR7" s="32">
        <f t="shared" ca="1" si="1"/>
        <v>0</v>
      </c>
      <c r="AS7" s="29">
        <f t="shared" ca="1" si="1"/>
        <v>0</v>
      </c>
      <c r="AT7" s="30">
        <f t="shared" ca="1" si="1"/>
        <v>0</v>
      </c>
      <c r="AU7" s="30">
        <f t="shared" ca="1" si="1"/>
        <v>0</v>
      </c>
      <c r="AV7" s="33">
        <f t="shared" ca="1" si="1"/>
        <v>0</v>
      </c>
      <c r="AW7" s="34">
        <f t="shared" ca="1" si="1"/>
        <v>0</v>
      </c>
      <c r="AX7" s="29">
        <f t="shared" ca="1" si="1"/>
        <v>0</v>
      </c>
      <c r="AY7" s="30">
        <f t="shared" ca="1" si="1"/>
        <v>0</v>
      </c>
      <c r="AZ7" s="30">
        <f t="shared" ca="1" si="1"/>
        <v>0</v>
      </c>
      <c r="BA7" s="30">
        <f t="shared" ca="1" si="1"/>
        <v>0</v>
      </c>
      <c r="BB7" s="32">
        <f t="shared" ca="1" si="1"/>
        <v>0</v>
      </c>
      <c r="BC7" s="29">
        <f t="shared" ca="1" si="1"/>
        <v>0</v>
      </c>
      <c r="BD7" s="30">
        <f t="shared" ca="1" si="1"/>
        <v>0</v>
      </c>
      <c r="BE7" s="30">
        <f t="shared" ca="1" si="1"/>
        <v>0</v>
      </c>
      <c r="BF7" s="30">
        <f t="shared" ca="1" si="1"/>
        <v>0</v>
      </c>
      <c r="BG7" s="32">
        <f t="shared" ca="1" si="1"/>
        <v>0</v>
      </c>
      <c r="BH7" s="29">
        <f t="shared" ca="1" si="1"/>
        <v>0</v>
      </c>
      <c r="BI7" s="30">
        <f t="shared" ca="1" si="1"/>
        <v>0</v>
      </c>
      <c r="BJ7" s="30">
        <f t="shared" ca="1" si="1"/>
        <v>0</v>
      </c>
      <c r="BK7" s="30">
        <f t="shared" ca="1" si="1"/>
        <v>0</v>
      </c>
      <c r="BL7" s="32">
        <f t="shared" ca="1" si="1"/>
        <v>0</v>
      </c>
      <c r="BM7" s="29">
        <f t="shared" ca="1" si="1"/>
        <v>0</v>
      </c>
      <c r="BN7" s="30">
        <f t="shared" ca="1" si="1"/>
        <v>0</v>
      </c>
      <c r="BO7" s="30">
        <f t="shared" ca="1" si="1"/>
        <v>0</v>
      </c>
      <c r="BP7" s="30">
        <f t="shared" ca="1" si="1"/>
        <v>0</v>
      </c>
      <c r="BQ7" s="32">
        <f t="shared" ca="1" si="1"/>
        <v>0</v>
      </c>
      <c r="BR7" s="29">
        <f t="shared" ca="1" si="1"/>
        <v>0</v>
      </c>
      <c r="BS7" s="30">
        <f t="shared" ca="1" si="1"/>
        <v>0</v>
      </c>
      <c r="BT7" s="30">
        <f t="shared" ca="1" si="1"/>
        <v>0</v>
      </c>
      <c r="BU7" s="30">
        <f t="shared" ca="1" si="1"/>
        <v>0</v>
      </c>
      <c r="BV7" s="32">
        <f t="shared" ca="1" si="4"/>
        <v>0</v>
      </c>
      <c r="BW7" s="32">
        <f t="shared" ca="1" si="2"/>
        <v>0</v>
      </c>
      <c r="BX7" s="32">
        <f t="shared" ca="1" si="2"/>
        <v>0</v>
      </c>
      <c r="BY7" s="32">
        <f t="shared" ca="1" si="2"/>
        <v>0</v>
      </c>
      <c r="BZ7" s="32">
        <f t="shared" ca="1" si="2"/>
        <v>0</v>
      </c>
      <c r="CA7" s="32">
        <f t="shared" ca="1" si="2"/>
        <v>0</v>
      </c>
      <c r="CB7" s="32">
        <f t="shared" ca="1" si="2"/>
        <v>0</v>
      </c>
      <c r="CC7" s="32">
        <f t="shared" ca="1" si="2"/>
        <v>0</v>
      </c>
      <c r="CD7" s="32">
        <f t="shared" ca="1" si="2"/>
        <v>0</v>
      </c>
      <c r="CE7" s="32">
        <f t="shared" ca="1" si="2"/>
        <v>0</v>
      </c>
      <c r="CF7" s="32">
        <f t="shared" ca="1" si="2"/>
        <v>0</v>
      </c>
      <c r="CG7" s="32">
        <f t="shared" ca="1" si="2"/>
        <v>0</v>
      </c>
      <c r="CH7" s="32">
        <f t="shared" ca="1" si="2"/>
        <v>0</v>
      </c>
      <c r="CI7" s="32">
        <f t="shared" ca="1" si="2"/>
        <v>0</v>
      </c>
      <c r="CJ7" s="32">
        <f t="shared" ca="1" si="2"/>
        <v>0</v>
      </c>
      <c r="CK7" s="32">
        <f t="shared" ca="1" si="2"/>
        <v>0</v>
      </c>
      <c r="CL7" s="32">
        <f t="shared" ca="1" si="2"/>
        <v>0</v>
      </c>
      <c r="CM7" s="32">
        <f t="shared" ca="1" si="2"/>
        <v>0</v>
      </c>
      <c r="CN7" s="32">
        <f t="shared" ca="1" si="2"/>
        <v>0</v>
      </c>
      <c r="CO7" s="32">
        <f t="shared" ca="1" si="2"/>
        <v>0</v>
      </c>
      <c r="CP7" s="32">
        <f t="shared" ca="1" si="2"/>
        <v>0</v>
      </c>
      <c r="CQ7" s="32">
        <f t="shared" ca="1" si="2"/>
        <v>0</v>
      </c>
      <c r="CR7" s="32">
        <f t="shared" ca="1" si="2"/>
        <v>0</v>
      </c>
      <c r="CS7" s="32">
        <f t="shared" ca="1" si="2"/>
        <v>0</v>
      </c>
      <c r="CT7" s="32">
        <f t="shared" ca="1" si="2"/>
        <v>0</v>
      </c>
      <c r="CU7" s="32">
        <f t="shared" ca="1" si="2"/>
        <v>0</v>
      </c>
    </row>
    <row r="8" spans="1:99" s="11" customFormat="1" ht="15">
      <c r="A8" s="35"/>
      <c r="B8" s="53" t="s">
        <v>35</v>
      </c>
      <c r="C8" s="36">
        <v>43332</v>
      </c>
      <c r="D8" s="37">
        <v>43336</v>
      </c>
      <c r="E8" s="36"/>
      <c r="F8" s="39">
        <f t="shared" ca="1" si="3"/>
        <v>5</v>
      </c>
      <c r="G8" s="36"/>
      <c r="H8" s="36" t="s">
        <v>34</v>
      </c>
      <c r="I8" s="36"/>
      <c r="J8" s="29">
        <f t="shared" ca="1" si="0"/>
        <v>1</v>
      </c>
      <c r="K8" s="30">
        <f t="shared" ca="1" si="0"/>
        <v>1</v>
      </c>
      <c r="L8" s="30">
        <f t="shared" ca="1" si="0"/>
        <v>1</v>
      </c>
      <c r="M8" s="30">
        <f t="shared" ca="1" si="0"/>
        <v>1</v>
      </c>
      <c r="N8" s="31">
        <f t="shared" ca="1" si="0"/>
        <v>1</v>
      </c>
      <c r="O8" s="29">
        <f t="shared" ca="1" si="0"/>
        <v>0</v>
      </c>
      <c r="P8" s="30">
        <f t="shared" ca="1" si="0"/>
        <v>0</v>
      </c>
      <c r="Q8" s="30">
        <f t="shared" ca="1" si="0"/>
        <v>0</v>
      </c>
      <c r="R8" s="30">
        <f t="shared" ca="1" si="0"/>
        <v>0</v>
      </c>
      <c r="S8" s="32">
        <f t="shared" ca="1" si="0"/>
        <v>0</v>
      </c>
      <c r="T8" s="29">
        <f t="shared" ca="1" si="0"/>
        <v>0</v>
      </c>
      <c r="U8" s="30">
        <f t="shared" ca="1" si="0"/>
        <v>0</v>
      </c>
      <c r="V8" s="30">
        <f t="shared" ca="1" si="0"/>
        <v>0</v>
      </c>
      <c r="W8" s="30">
        <f t="shared" ca="1" si="0"/>
        <v>0</v>
      </c>
      <c r="X8" s="32">
        <f t="shared" ca="1" si="0"/>
        <v>0</v>
      </c>
      <c r="Y8" s="29">
        <f t="shared" ca="1" si="0"/>
        <v>0</v>
      </c>
      <c r="Z8" s="30">
        <f t="shared" ca="1" si="0"/>
        <v>0</v>
      </c>
      <c r="AA8" s="30">
        <f t="shared" ca="1" si="0"/>
        <v>0</v>
      </c>
      <c r="AB8" s="30">
        <f t="shared" ca="1" si="0"/>
        <v>0</v>
      </c>
      <c r="AC8" s="32">
        <f t="shared" ca="1" si="0"/>
        <v>0</v>
      </c>
      <c r="AD8" s="29">
        <f t="shared" ca="1" si="0"/>
        <v>0</v>
      </c>
      <c r="AE8" s="30">
        <f t="shared" ca="1" si="0"/>
        <v>0</v>
      </c>
      <c r="AF8" s="30">
        <f t="shared" ca="1" si="0"/>
        <v>0</v>
      </c>
      <c r="AG8" s="30">
        <f t="shared" ca="1" si="0"/>
        <v>0</v>
      </c>
      <c r="AH8" s="32">
        <f t="shared" ca="1" si="0"/>
        <v>0</v>
      </c>
      <c r="AI8" s="29">
        <f t="shared" ca="1" si="0"/>
        <v>0</v>
      </c>
      <c r="AJ8" s="30">
        <f t="shared" ca="1" si="0"/>
        <v>0</v>
      </c>
      <c r="AK8" s="30">
        <f t="shared" ca="1" si="0"/>
        <v>0</v>
      </c>
      <c r="AL8" s="30">
        <f t="shared" ca="1" si="0"/>
        <v>0</v>
      </c>
      <c r="AM8" s="32">
        <f t="shared" ca="1" si="0"/>
        <v>0</v>
      </c>
      <c r="AN8" s="29">
        <f t="shared" ca="1" si="0"/>
        <v>0</v>
      </c>
      <c r="AO8" s="30">
        <f t="shared" ca="1" si="0"/>
        <v>0</v>
      </c>
      <c r="AP8" s="30">
        <f t="shared" ca="1" si="1"/>
        <v>0</v>
      </c>
      <c r="AQ8" s="30">
        <f t="shared" ca="1" si="1"/>
        <v>0</v>
      </c>
      <c r="AR8" s="32">
        <f t="shared" ca="1" si="1"/>
        <v>0</v>
      </c>
      <c r="AS8" s="29">
        <f t="shared" ca="1" si="1"/>
        <v>0</v>
      </c>
      <c r="AT8" s="30">
        <f t="shared" ca="1" si="1"/>
        <v>0</v>
      </c>
      <c r="AU8" s="30">
        <f t="shared" ca="1" si="1"/>
        <v>0</v>
      </c>
      <c r="AV8" s="33">
        <f t="shared" ca="1" si="1"/>
        <v>0</v>
      </c>
      <c r="AW8" s="34">
        <f t="shared" ca="1" si="1"/>
        <v>0</v>
      </c>
      <c r="AX8" s="29">
        <f t="shared" ca="1" si="1"/>
        <v>0</v>
      </c>
      <c r="AY8" s="30">
        <f t="shared" ca="1" si="1"/>
        <v>0</v>
      </c>
      <c r="AZ8" s="30">
        <f t="shared" ca="1" si="1"/>
        <v>0</v>
      </c>
      <c r="BA8" s="30">
        <f t="shared" ca="1" si="1"/>
        <v>0</v>
      </c>
      <c r="BB8" s="32">
        <f t="shared" ca="1" si="1"/>
        <v>0</v>
      </c>
      <c r="BC8" s="29">
        <f t="shared" ca="1" si="1"/>
        <v>0</v>
      </c>
      <c r="BD8" s="30">
        <f t="shared" ca="1" si="1"/>
        <v>0</v>
      </c>
      <c r="BE8" s="30">
        <f t="shared" ca="1" si="1"/>
        <v>0</v>
      </c>
      <c r="BF8" s="30">
        <f t="shared" ca="1" si="1"/>
        <v>0</v>
      </c>
      <c r="BG8" s="32">
        <f t="shared" ca="1" si="1"/>
        <v>0</v>
      </c>
      <c r="BH8" s="29">
        <f t="shared" ca="1" si="1"/>
        <v>0</v>
      </c>
      <c r="BI8" s="30">
        <f t="shared" ca="1" si="1"/>
        <v>0</v>
      </c>
      <c r="BJ8" s="30">
        <f t="shared" ca="1" si="1"/>
        <v>0</v>
      </c>
      <c r="BK8" s="30">
        <f t="shared" ca="1" si="1"/>
        <v>0</v>
      </c>
      <c r="BL8" s="32">
        <f t="shared" ca="1" si="1"/>
        <v>0</v>
      </c>
      <c r="BM8" s="29">
        <f t="shared" ca="1" si="1"/>
        <v>0</v>
      </c>
      <c r="BN8" s="30">
        <f t="shared" ca="1" si="1"/>
        <v>0</v>
      </c>
      <c r="BO8" s="30">
        <f t="shared" ca="1" si="1"/>
        <v>0</v>
      </c>
      <c r="BP8" s="30">
        <f t="shared" ca="1" si="1"/>
        <v>0</v>
      </c>
      <c r="BQ8" s="32">
        <f t="shared" ca="1" si="1"/>
        <v>0</v>
      </c>
      <c r="BR8" s="29">
        <f t="shared" ca="1" si="1"/>
        <v>0</v>
      </c>
      <c r="BS8" s="30">
        <f t="shared" ca="1" si="1"/>
        <v>0</v>
      </c>
      <c r="BT8" s="30">
        <f t="shared" ca="1" si="1"/>
        <v>0</v>
      </c>
      <c r="BU8" s="30">
        <f t="shared" ca="1" si="1"/>
        <v>0</v>
      </c>
      <c r="BV8" s="32">
        <f t="shared" ca="1" si="4"/>
        <v>0</v>
      </c>
      <c r="BW8" s="32">
        <f t="shared" ca="1" si="2"/>
        <v>0</v>
      </c>
      <c r="BX8" s="32">
        <f t="shared" ca="1" si="2"/>
        <v>0</v>
      </c>
      <c r="BY8" s="32">
        <f t="shared" ca="1" si="2"/>
        <v>0</v>
      </c>
      <c r="BZ8" s="32">
        <f t="shared" ca="1" si="2"/>
        <v>0</v>
      </c>
      <c r="CA8" s="32">
        <f t="shared" ca="1" si="2"/>
        <v>0</v>
      </c>
      <c r="CB8" s="32">
        <f t="shared" ca="1" si="2"/>
        <v>0</v>
      </c>
      <c r="CC8" s="32">
        <f t="shared" ca="1" si="2"/>
        <v>0</v>
      </c>
      <c r="CD8" s="32">
        <f t="shared" ca="1" si="2"/>
        <v>0</v>
      </c>
      <c r="CE8" s="32">
        <f t="shared" ca="1" si="2"/>
        <v>0</v>
      </c>
      <c r="CF8" s="32">
        <f t="shared" ca="1" si="2"/>
        <v>0</v>
      </c>
      <c r="CG8" s="32">
        <f t="shared" ca="1" si="2"/>
        <v>0</v>
      </c>
      <c r="CH8" s="32">
        <f t="shared" ca="1" si="2"/>
        <v>0</v>
      </c>
      <c r="CI8" s="32">
        <f t="shared" ca="1" si="2"/>
        <v>0</v>
      </c>
      <c r="CJ8" s="32">
        <f t="shared" ca="1" si="2"/>
        <v>0</v>
      </c>
      <c r="CK8" s="32">
        <f t="shared" ca="1" si="2"/>
        <v>0</v>
      </c>
      <c r="CL8" s="32">
        <f t="shared" ca="1" si="2"/>
        <v>0</v>
      </c>
      <c r="CM8" s="32">
        <f t="shared" ca="1" si="2"/>
        <v>0</v>
      </c>
      <c r="CN8" s="32">
        <f t="shared" ca="1" si="2"/>
        <v>0</v>
      </c>
      <c r="CO8" s="32">
        <f t="shared" ca="1" si="2"/>
        <v>0</v>
      </c>
      <c r="CP8" s="32">
        <f t="shared" ca="1" si="2"/>
        <v>0</v>
      </c>
      <c r="CQ8" s="32">
        <f t="shared" ca="1" si="2"/>
        <v>0</v>
      </c>
      <c r="CR8" s="32">
        <f t="shared" ca="1" si="2"/>
        <v>0</v>
      </c>
      <c r="CS8" s="32">
        <f t="shared" ca="1" si="2"/>
        <v>0</v>
      </c>
      <c r="CT8" s="32">
        <f t="shared" ca="1" si="2"/>
        <v>0</v>
      </c>
      <c r="CU8" s="32">
        <f t="shared" ca="1" si="2"/>
        <v>0</v>
      </c>
    </row>
    <row r="9" spans="1:99" s="11" customFormat="1" ht="30">
      <c r="A9" s="35"/>
      <c r="B9" s="53" t="s">
        <v>36</v>
      </c>
      <c r="C9" s="36">
        <v>43332</v>
      </c>
      <c r="D9" s="37">
        <v>43336</v>
      </c>
      <c r="E9" s="36"/>
      <c r="F9" s="39">
        <f t="shared" ca="1" si="3"/>
        <v>5</v>
      </c>
      <c r="G9" s="36"/>
      <c r="H9" s="36" t="s">
        <v>37</v>
      </c>
      <c r="I9" s="36"/>
      <c r="J9" s="29">
        <f t="shared" ca="1" si="0"/>
        <v>1</v>
      </c>
      <c r="K9" s="30">
        <f t="shared" ca="1" si="0"/>
        <v>1</v>
      </c>
      <c r="L9" s="30">
        <f t="shared" ca="1" si="0"/>
        <v>1</v>
      </c>
      <c r="M9" s="30">
        <f t="shared" ca="1" si="0"/>
        <v>1</v>
      </c>
      <c r="N9" s="31">
        <f t="shared" ca="1" si="0"/>
        <v>1</v>
      </c>
      <c r="O9" s="29">
        <f t="shared" ca="1" si="0"/>
        <v>0</v>
      </c>
      <c r="P9" s="30">
        <f t="shared" ca="1" si="0"/>
        <v>0</v>
      </c>
      <c r="Q9" s="30">
        <f t="shared" ca="1" si="0"/>
        <v>0</v>
      </c>
      <c r="R9" s="30">
        <f t="shared" ca="1" si="0"/>
        <v>0</v>
      </c>
      <c r="S9" s="32">
        <f t="shared" ca="1" si="0"/>
        <v>0</v>
      </c>
      <c r="T9" s="29">
        <f t="shared" ca="1" si="0"/>
        <v>0</v>
      </c>
      <c r="U9" s="30">
        <f t="shared" ca="1" si="0"/>
        <v>0</v>
      </c>
      <c r="V9" s="30">
        <f t="shared" ca="1" si="0"/>
        <v>0</v>
      </c>
      <c r="W9" s="30">
        <f t="shared" ca="1" si="0"/>
        <v>0</v>
      </c>
      <c r="X9" s="32">
        <f t="shared" ca="1" si="0"/>
        <v>0</v>
      </c>
      <c r="Y9" s="29">
        <f t="shared" ca="1" si="0"/>
        <v>0</v>
      </c>
      <c r="Z9" s="30">
        <f t="shared" ca="1" si="0"/>
        <v>0</v>
      </c>
      <c r="AA9" s="30">
        <f t="shared" ca="1" si="0"/>
        <v>0</v>
      </c>
      <c r="AB9" s="30">
        <f t="shared" ca="1" si="0"/>
        <v>0</v>
      </c>
      <c r="AC9" s="32">
        <f t="shared" ca="1" si="0"/>
        <v>0</v>
      </c>
      <c r="AD9" s="29">
        <f t="shared" ca="1" si="0"/>
        <v>0</v>
      </c>
      <c r="AE9" s="30">
        <f t="shared" ca="1" si="0"/>
        <v>0</v>
      </c>
      <c r="AF9" s="30">
        <f t="shared" ca="1" si="0"/>
        <v>0</v>
      </c>
      <c r="AG9" s="30">
        <f t="shared" ca="1" si="0"/>
        <v>0</v>
      </c>
      <c r="AH9" s="32">
        <f t="shared" ca="1" si="0"/>
        <v>0</v>
      </c>
      <c r="AI9" s="29">
        <f t="shared" ca="1" si="0"/>
        <v>0</v>
      </c>
      <c r="AJ9" s="30">
        <f t="shared" ca="1" si="0"/>
        <v>0</v>
      </c>
      <c r="AK9" s="30">
        <f t="shared" ca="1" si="0"/>
        <v>0</v>
      </c>
      <c r="AL9" s="30">
        <f t="shared" ca="1" si="0"/>
        <v>0</v>
      </c>
      <c r="AM9" s="32">
        <f t="shared" ca="1" si="0"/>
        <v>0</v>
      </c>
      <c r="AN9" s="29">
        <f t="shared" ca="1" si="0"/>
        <v>0</v>
      </c>
      <c r="AO9" s="30">
        <f t="shared" ca="1" si="0"/>
        <v>0</v>
      </c>
      <c r="AP9" s="30">
        <f t="shared" ca="1" si="1"/>
        <v>0</v>
      </c>
      <c r="AQ9" s="30">
        <f t="shared" ca="1" si="1"/>
        <v>0</v>
      </c>
      <c r="AR9" s="32">
        <f t="shared" ca="1" si="1"/>
        <v>0</v>
      </c>
      <c r="AS9" s="29">
        <f t="shared" ca="1" si="1"/>
        <v>0</v>
      </c>
      <c r="AT9" s="30">
        <f t="shared" ca="1" si="1"/>
        <v>0</v>
      </c>
      <c r="AU9" s="30">
        <f t="shared" ca="1" si="1"/>
        <v>0</v>
      </c>
      <c r="AV9" s="33">
        <f t="shared" ca="1" si="1"/>
        <v>0</v>
      </c>
      <c r="AW9" s="34">
        <f t="shared" ca="1" si="1"/>
        <v>0</v>
      </c>
      <c r="AX9" s="29">
        <f t="shared" ca="1" si="1"/>
        <v>0</v>
      </c>
      <c r="AY9" s="30">
        <f t="shared" ca="1" si="1"/>
        <v>0</v>
      </c>
      <c r="AZ9" s="30">
        <f t="shared" ca="1" si="1"/>
        <v>0</v>
      </c>
      <c r="BA9" s="30">
        <f t="shared" ca="1" si="1"/>
        <v>0</v>
      </c>
      <c r="BB9" s="32">
        <f t="shared" ca="1" si="1"/>
        <v>0</v>
      </c>
      <c r="BC9" s="29">
        <f t="shared" ca="1" si="1"/>
        <v>0</v>
      </c>
      <c r="BD9" s="30">
        <f t="shared" ca="1" si="1"/>
        <v>0</v>
      </c>
      <c r="BE9" s="30">
        <f t="shared" ca="1" si="1"/>
        <v>0</v>
      </c>
      <c r="BF9" s="30">
        <f t="shared" ca="1" si="1"/>
        <v>0</v>
      </c>
      <c r="BG9" s="32">
        <f t="shared" ca="1" si="1"/>
        <v>0</v>
      </c>
      <c r="BH9" s="29">
        <f t="shared" ca="1" si="1"/>
        <v>0</v>
      </c>
      <c r="BI9" s="30">
        <f t="shared" ca="1" si="1"/>
        <v>0</v>
      </c>
      <c r="BJ9" s="30">
        <f t="shared" ca="1" si="1"/>
        <v>0</v>
      </c>
      <c r="BK9" s="30">
        <f t="shared" ca="1" si="1"/>
        <v>0</v>
      </c>
      <c r="BL9" s="32">
        <f t="shared" ca="1" si="1"/>
        <v>0</v>
      </c>
      <c r="BM9" s="29">
        <f t="shared" ca="1" si="1"/>
        <v>0</v>
      </c>
      <c r="BN9" s="30">
        <f t="shared" ca="1" si="1"/>
        <v>0</v>
      </c>
      <c r="BO9" s="30">
        <f t="shared" ca="1" si="1"/>
        <v>0</v>
      </c>
      <c r="BP9" s="30">
        <f t="shared" ca="1" si="1"/>
        <v>0</v>
      </c>
      <c r="BQ9" s="32">
        <f t="shared" ca="1" si="1"/>
        <v>0</v>
      </c>
      <c r="BR9" s="29">
        <f t="shared" ca="1" si="1"/>
        <v>0</v>
      </c>
      <c r="BS9" s="30">
        <f t="shared" ca="1" si="1"/>
        <v>0</v>
      </c>
      <c r="BT9" s="30">
        <f t="shared" ca="1" si="1"/>
        <v>0</v>
      </c>
      <c r="BU9" s="30">
        <f t="shared" ca="1" si="1"/>
        <v>0</v>
      </c>
      <c r="BV9" s="32">
        <f t="shared" ca="1" si="4"/>
        <v>0</v>
      </c>
      <c r="BW9" s="32">
        <f t="shared" ca="1" si="2"/>
        <v>0</v>
      </c>
      <c r="BX9" s="32">
        <f t="shared" ca="1" si="2"/>
        <v>0</v>
      </c>
      <c r="BY9" s="32">
        <f t="shared" ca="1" si="2"/>
        <v>0</v>
      </c>
      <c r="BZ9" s="32">
        <f t="shared" ca="1" si="2"/>
        <v>0</v>
      </c>
      <c r="CA9" s="32">
        <f t="shared" ca="1" si="2"/>
        <v>0</v>
      </c>
      <c r="CB9" s="32">
        <f t="shared" ca="1" si="2"/>
        <v>0</v>
      </c>
      <c r="CC9" s="32">
        <f t="shared" ca="1" si="2"/>
        <v>0</v>
      </c>
      <c r="CD9" s="32">
        <f t="shared" ca="1" si="2"/>
        <v>0</v>
      </c>
      <c r="CE9" s="32">
        <f t="shared" ca="1" si="2"/>
        <v>0</v>
      </c>
      <c r="CF9" s="32">
        <f t="shared" ca="1" si="2"/>
        <v>0</v>
      </c>
      <c r="CG9" s="32">
        <f t="shared" ca="1" si="2"/>
        <v>0</v>
      </c>
      <c r="CH9" s="32">
        <f t="shared" ca="1" si="2"/>
        <v>0</v>
      </c>
      <c r="CI9" s="32">
        <f t="shared" ca="1" si="2"/>
        <v>0</v>
      </c>
      <c r="CJ9" s="32">
        <f t="shared" ca="1" si="2"/>
        <v>0</v>
      </c>
      <c r="CK9" s="32">
        <f t="shared" ca="1" si="2"/>
        <v>0</v>
      </c>
      <c r="CL9" s="32">
        <f t="shared" ca="1" si="2"/>
        <v>0</v>
      </c>
      <c r="CM9" s="32">
        <f t="shared" ca="1" si="2"/>
        <v>0</v>
      </c>
      <c r="CN9" s="32">
        <f t="shared" ca="1" si="2"/>
        <v>0</v>
      </c>
      <c r="CO9" s="32">
        <f t="shared" ca="1" si="2"/>
        <v>0</v>
      </c>
      <c r="CP9" s="32">
        <f t="shared" ca="1" si="2"/>
        <v>0</v>
      </c>
      <c r="CQ9" s="32">
        <f t="shared" ca="1" si="2"/>
        <v>0</v>
      </c>
      <c r="CR9" s="32">
        <f t="shared" ca="1" si="2"/>
        <v>0</v>
      </c>
      <c r="CS9" s="32">
        <f t="shared" ca="1" si="2"/>
        <v>0</v>
      </c>
      <c r="CT9" s="32">
        <f t="shared" ca="1" si="2"/>
        <v>0</v>
      </c>
      <c r="CU9" s="32">
        <f t="shared" ca="1" si="2"/>
        <v>0</v>
      </c>
    </row>
    <row r="10" spans="1:99" s="11" customFormat="1" ht="15">
      <c r="A10" s="35"/>
      <c r="B10" s="53" t="s">
        <v>38</v>
      </c>
      <c r="C10" s="36">
        <v>43332</v>
      </c>
      <c r="D10" s="37">
        <v>43336</v>
      </c>
      <c r="E10" s="36"/>
      <c r="F10" s="39">
        <f t="shared" ca="1" si="3"/>
        <v>5</v>
      </c>
      <c r="G10" s="36"/>
      <c r="H10" s="36" t="s">
        <v>37</v>
      </c>
      <c r="I10" s="36"/>
      <c r="J10" s="29">
        <f t="shared" ca="1" si="0"/>
        <v>1</v>
      </c>
      <c r="K10" s="30">
        <f t="shared" ca="1" si="0"/>
        <v>1</v>
      </c>
      <c r="L10" s="30">
        <f t="shared" ca="1" si="0"/>
        <v>1</v>
      </c>
      <c r="M10" s="30">
        <f t="shared" ca="1" si="0"/>
        <v>1</v>
      </c>
      <c r="N10" s="31">
        <f t="shared" ca="1" si="0"/>
        <v>1</v>
      </c>
      <c r="O10" s="29">
        <f t="shared" ca="1" si="0"/>
        <v>0</v>
      </c>
      <c r="P10" s="30">
        <f t="shared" ca="1" si="0"/>
        <v>0</v>
      </c>
      <c r="Q10" s="30">
        <f t="shared" ca="1" si="0"/>
        <v>0</v>
      </c>
      <c r="R10" s="30">
        <f t="shared" ca="1" si="0"/>
        <v>0</v>
      </c>
      <c r="S10" s="32">
        <f t="shared" ca="1" si="0"/>
        <v>0</v>
      </c>
      <c r="T10" s="29">
        <f t="shared" ca="1" si="0"/>
        <v>0</v>
      </c>
      <c r="U10" s="30">
        <f t="shared" ca="1" si="0"/>
        <v>0</v>
      </c>
      <c r="V10" s="30">
        <f t="shared" ca="1" si="0"/>
        <v>0</v>
      </c>
      <c r="W10" s="30">
        <f t="shared" ca="1" si="0"/>
        <v>0</v>
      </c>
      <c r="X10" s="32">
        <f t="shared" ca="1" si="0"/>
        <v>0</v>
      </c>
      <c r="Y10" s="29">
        <f t="shared" ca="1" si="0"/>
        <v>0</v>
      </c>
      <c r="Z10" s="30">
        <f t="shared" ca="1" si="0"/>
        <v>0</v>
      </c>
      <c r="AA10" s="30">
        <f t="shared" ca="1" si="0"/>
        <v>0</v>
      </c>
      <c r="AB10" s="30">
        <f t="shared" ca="1" si="0"/>
        <v>0</v>
      </c>
      <c r="AC10" s="32">
        <f t="shared" ca="1" si="0"/>
        <v>0</v>
      </c>
      <c r="AD10" s="29">
        <f t="shared" ca="1" si="0"/>
        <v>0</v>
      </c>
      <c r="AE10" s="30">
        <f t="shared" ca="1" si="0"/>
        <v>0</v>
      </c>
      <c r="AF10" s="30">
        <f t="shared" ca="1" si="0"/>
        <v>0</v>
      </c>
      <c r="AG10" s="30">
        <f t="shared" ca="1" si="0"/>
        <v>0</v>
      </c>
      <c r="AH10" s="32">
        <f t="shared" ca="1" si="0"/>
        <v>0</v>
      </c>
      <c r="AI10" s="29">
        <f t="shared" ca="1" si="0"/>
        <v>0</v>
      </c>
      <c r="AJ10" s="30">
        <f t="shared" ca="1" si="0"/>
        <v>0</v>
      </c>
      <c r="AK10" s="30">
        <f t="shared" ca="1" si="0"/>
        <v>0</v>
      </c>
      <c r="AL10" s="30">
        <f t="shared" ca="1" si="0"/>
        <v>0</v>
      </c>
      <c r="AM10" s="32">
        <f t="shared" ca="1" si="0"/>
        <v>0</v>
      </c>
      <c r="AN10" s="29">
        <f t="shared" ca="1" si="0"/>
        <v>0</v>
      </c>
      <c r="AO10" s="30">
        <f t="shared" ca="1" si="0"/>
        <v>0</v>
      </c>
      <c r="AP10" s="30">
        <f t="shared" ca="1" si="1"/>
        <v>0</v>
      </c>
      <c r="AQ10" s="30">
        <f t="shared" ca="1" si="1"/>
        <v>0</v>
      </c>
      <c r="AR10" s="32">
        <f t="shared" ca="1" si="1"/>
        <v>0</v>
      </c>
      <c r="AS10" s="29">
        <f t="shared" ca="1" si="1"/>
        <v>0</v>
      </c>
      <c r="AT10" s="30">
        <f t="shared" ca="1" si="1"/>
        <v>0</v>
      </c>
      <c r="AU10" s="30">
        <f t="shared" ca="1" si="1"/>
        <v>0</v>
      </c>
      <c r="AV10" s="33">
        <f t="shared" ca="1" si="1"/>
        <v>0</v>
      </c>
      <c r="AW10" s="34">
        <f t="shared" ca="1" si="1"/>
        <v>0</v>
      </c>
      <c r="AX10" s="29">
        <f t="shared" ca="1" si="1"/>
        <v>0</v>
      </c>
      <c r="AY10" s="30">
        <f t="shared" ca="1" si="1"/>
        <v>0</v>
      </c>
      <c r="AZ10" s="30">
        <f t="shared" ca="1" si="1"/>
        <v>0</v>
      </c>
      <c r="BA10" s="30">
        <f t="shared" ca="1" si="1"/>
        <v>0</v>
      </c>
      <c r="BB10" s="32">
        <f t="shared" ca="1" si="1"/>
        <v>0</v>
      </c>
      <c r="BC10" s="29">
        <f t="shared" ca="1" si="1"/>
        <v>0</v>
      </c>
      <c r="BD10" s="30">
        <f t="shared" ca="1" si="1"/>
        <v>0</v>
      </c>
      <c r="BE10" s="30">
        <f t="shared" ca="1" si="1"/>
        <v>0</v>
      </c>
      <c r="BF10" s="30">
        <f t="shared" ca="1" si="1"/>
        <v>0</v>
      </c>
      <c r="BG10" s="32">
        <f t="shared" ca="1" si="1"/>
        <v>0</v>
      </c>
      <c r="BH10" s="29">
        <f t="shared" ca="1" si="1"/>
        <v>0</v>
      </c>
      <c r="BI10" s="30">
        <f t="shared" ca="1" si="1"/>
        <v>0</v>
      </c>
      <c r="BJ10" s="30">
        <f t="shared" ca="1" si="1"/>
        <v>0</v>
      </c>
      <c r="BK10" s="30">
        <f t="shared" ca="1" si="1"/>
        <v>0</v>
      </c>
      <c r="BL10" s="32">
        <f t="shared" ca="1" si="1"/>
        <v>0</v>
      </c>
      <c r="BM10" s="29">
        <f t="shared" ca="1" si="1"/>
        <v>0</v>
      </c>
      <c r="BN10" s="30">
        <f t="shared" ca="1" si="1"/>
        <v>0</v>
      </c>
      <c r="BO10" s="30">
        <f t="shared" ca="1" si="1"/>
        <v>0</v>
      </c>
      <c r="BP10" s="30">
        <f t="shared" ca="1" si="1"/>
        <v>0</v>
      </c>
      <c r="BQ10" s="32">
        <f t="shared" ca="1" si="1"/>
        <v>0</v>
      </c>
      <c r="BR10" s="29">
        <f t="shared" ca="1" si="1"/>
        <v>0</v>
      </c>
      <c r="BS10" s="30">
        <f t="shared" ca="1" si="1"/>
        <v>0</v>
      </c>
      <c r="BT10" s="30">
        <f t="shared" ca="1" si="1"/>
        <v>0</v>
      </c>
      <c r="BU10" s="30">
        <f t="shared" ca="1" si="1"/>
        <v>0</v>
      </c>
      <c r="BV10" s="32">
        <f t="shared" ca="1" si="4"/>
        <v>0</v>
      </c>
      <c r="BW10" s="32">
        <f t="shared" ca="1" si="2"/>
        <v>0</v>
      </c>
      <c r="BX10" s="32">
        <f t="shared" ca="1" si="2"/>
        <v>0</v>
      </c>
      <c r="BY10" s="32">
        <f t="shared" ca="1" si="2"/>
        <v>0</v>
      </c>
      <c r="BZ10" s="32">
        <f t="shared" ca="1" si="2"/>
        <v>0</v>
      </c>
      <c r="CA10" s="32">
        <f t="shared" ca="1" si="2"/>
        <v>0</v>
      </c>
      <c r="CB10" s="32">
        <f t="shared" ca="1" si="2"/>
        <v>0</v>
      </c>
      <c r="CC10" s="32">
        <f t="shared" ca="1" si="2"/>
        <v>0</v>
      </c>
      <c r="CD10" s="32">
        <f t="shared" ca="1" si="2"/>
        <v>0</v>
      </c>
      <c r="CE10" s="32">
        <f t="shared" ca="1" si="2"/>
        <v>0</v>
      </c>
      <c r="CF10" s="32">
        <f t="shared" ca="1" si="2"/>
        <v>0</v>
      </c>
      <c r="CG10" s="32">
        <f t="shared" ca="1" si="2"/>
        <v>0</v>
      </c>
      <c r="CH10" s="32">
        <f t="shared" ca="1" si="2"/>
        <v>0</v>
      </c>
      <c r="CI10" s="32">
        <f t="shared" ca="1" si="2"/>
        <v>0</v>
      </c>
      <c r="CJ10" s="32">
        <f t="shared" ca="1" si="2"/>
        <v>0</v>
      </c>
      <c r="CK10" s="32">
        <f t="shared" ca="1" si="2"/>
        <v>0</v>
      </c>
      <c r="CL10" s="32">
        <f t="shared" ca="1" si="2"/>
        <v>0</v>
      </c>
      <c r="CM10" s="32">
        <f t="shared" ca="1" si="2"/>
        <v>0</v>
      </c>
      <c r="CN10" s="32">
        <f t="shared" ca="1" si="2"/>
        <v>0</v>
      </c>
      <c r="CO10" s="32">
        <f t="shared" ca="1" si="2"/>
        <v>0</v>
      </c>
      <c r="CP10" s="32">
        <f t="shared" ca="1" si="2"/>
        <v>0</v>
      </c>
      <c r="CQ10" s="32">
        <f t="shared" ca="1" si="2"/>
        <v>0</v>
      </c>
      <c r="CR10" s="32">
        <f t="shared" ca="1" si="2"/>
        <v>0</v>
      </c>
      <c r="CS10" s="32">
        <f t="shared" ca="1" si="2"/>
        <v>0</v>
      </c>
      <c r="CT10" s="32">
        <f t="shared" ca="1" si="2"/>
        <v>0</v>
      </c>
      <c r="CU10" s="32">
        <f t="shared" ca="1" si="2"/>
        <v>0</v>
      </c>
    </row>
    <row r="11" spans="1:99" s="11" customFormat="1" ht="15">
      <c r="A11" s="35"/>
      <c r="B11" s="53" t="s">
        <v>39</v>
      </c>
      <c r="C11" s="36">
        <v>43332</v>
      </c>
      <c r="D11" s="37">
        <v>43336</v>
      </c>
      <c r="E11" s="36"/>
      <c r="F11" s="39">
        <f t="shared" ca="1" si="3"/>
        <v>5</v>
      </c>
      <c r="G11" s="36"/>
      <c r="H11" s="36" t="s">
        <v>37</v>
      </c>
      <c r="I11" s="36"/>
      <c r="J11" s="29">
        <f t="shared" ca="1" si="0"/>
        <v>1</v>
      </c>
      <c r="K11" s="30">
        <f t="shared" ca="1" si="0"/>
        <v>1</v>
      </c>
      <c r="L11" s="30">
        <f t="shared" ca="1" si="0"/>
        <v>1</v>
      </c>
      <c r="M11" s="30">
        <f t="shared" ca="1" si="0"/>
        <v>1</v>
      </c>
      <c r="N11" s="31">
        <f t="shared" ca="1" si="0"/>
        <v>1</v>
      </c>
      <c r="O11" s="29">
        <f t="shared" ca="1" si="0"/>
        <v>0</v>
      </c>
      <c r="P11" s="30">
        <f t="shared" ca="1" si="0"/>
        <v>0</v>
      </c>
      <c r="Q11" s="30">
        <f t="shared" ca="1" si="0"/>
        <v>0</v>
      </c>
      <c r="R11" s="30">
        <f t="shared" ca="1" si="0"/>
        <v>0</v>
      </c>
      <c r="S11" s="32">
        <f t="shared" ca="1" si="0"/>
        <v>0</v>
      </c>
      <c r="T11" s="29">
        <f t="shared" ca="1" si="0"/>
        <v>0</v>
      </c>
      <c r="U11" s="30">
        <f t="shared" ca="1" si="0"/>
        <v>0</v>
      </c>
      <c r="V11" s="30">
        <f t="shared" ca="1" si="0"/>
        <v>0</v>
      </c>
      <c r="W11" s="30">
        <f t="shared" ca="1" si="0"/>
        <v>0</v>
      </c>
      <c r="X11" s="32">
        <f t="shared" ca="1" si="0"/>
        <v>0</v>
      </c>
      <c r="Y11" s="29">
        <f t="shared" ca="1" si="0"/>
        <v>0</v>
      </c>
      <c r="Z11" s="30">
        <f t="shared" ca="1" si="0"/>
        <v>0</v>
      </c>
      <c r="AA11" s="30">
        <f t="shared" ca="1" si="0"/>
        <v>0</v>
      </c>
      <c r="AB11" s="30">
        <f t="shared" ca="1" si="0"/>
        <v>0</v>
      </c>
      <c r="AC11" s="32">
        <f t="shared" ca="1" si="0"/>
        <v>0</v>
      </c>
      <c r="AD11" s="29">
        <f t="shared" ca="1" si="0"/>
        <v>0</v>
      </c>
      <c r="AE11" s="30">
        <f t="shared" ca="1" si="0"/>
        <v>0</v>
      </c>
      <c r="AF11" s="30">
        <f t="shared" ca="1" si="0"/>
        <v>0</v>
      </c>
      <c r="AG11" s="30">
        <f t="shared" ca="1" si="0"/>
        <v>0</v>
      </c>
      <c r="AH11" s="32">
        <f t="shared" ca="1" si="0"/>
        <v>0</v>
      </c>
      <c r="AI11" s="29">
        <f t="shared" ca="1" si="0"/>
        <v>0</v>
      </c>
      <c r="AJ11" s="30">
        <f t="shared" ca="1" si="0"/>
        <v>0</v>
      </c>
      <c r="AK11" s="30">
        <f t="shared" ca="1" si="0"/>
        <v>0</v>
      </c>
      <c r="AL11" s="30">
        <f t="shared" ca="1" si="0"/>
        <v>0</v>
      </c>
      <c r="AM11" s="32">
        <f t="shared" ca="1" si="0"/>
        <v>0</v>
      </c>
      <c r="AN11" s="29">
        <f t="shared" ca="1" si="0"/>
        <v>0</v>
      </c>
      <c r="AO11" s="30">
        <f t="shared" ca="1" si="0"/>
        <v>0</v>
      </c>
      <c r="AP11" s="30">
        <f t="shared" ca="1" si="1"/>
        <v>0</v>
      </c>
      <c r="AQ11" s="30">
        <f t="shared" ca="1" si="1"/>
        <v>0</v>
      </c>
      <c r="AR11" s="32">
        <f t="shared" ca="1" si="1"/>
        <v>0</v>
      </c>
      <c r="AS11" s="29">
        <f t="shared" ca="1" si="1"/>
        <v>0</v>
      </c>
      <c r="AT11" s="30">
        <f t="shared" ca="1" si="1"/>
        <v>0</v>
      </c>
      <c r="AU11" s="30">
        <f t="shared" ca="1" si="1"/>
        <v>0</v>
      </c>
      <c r="AV11" s="33">
        <f t="shared" ca="1" si="1"/>
        <v>0</v>
      </c>
      <c r="AW11" s="34">
        <f t="shared" ca="1" si="1"/>
        <v>0</v>
      </c>
      <c r="AX11" s="29">
        <f t="shared" ca="1" si="1"/>
        <v>0</v>
      </c>
      <c r="AY11" s="30">
        <f t="shared" ca="1" si="1"/>
        <v>0</v>
      </c>
      <c r="AZ11" s="30">
        <f t="shared" ca="1" si="1"/>
        <v>0</v>
      </c>
      <c r="BA11" s="30">
        <f t="shared" ca="1" si="1"/>
        <v>0</v>
      </c>
      <c r="BB11" s="32">
        <f t="shared" ca="1" si="1"/>
        <v>0</v>
      </c>
      <c r="BC11" s="29">
        <f t="shared" ca="1" si="1"/>
        <v>0</v>
      </c>
      <c r="BD11" s="30">
        <f t="shared" ca="1" si="1"/>
        <v>0</v>
      </c>
      <c r="BE11" s="30">
        <f t="shared" ca="1" si="1"/>
        <v>0</v>
      </c>
      <c r="BF11" s="30">
        <f t="shared" ca="1" si="1"/>
        <v>0</v>
      </c>
      <c r="BG11" s="32">
        <f t="shared" ca="1" si="1"/>
        <v>0</v>
      </c>
      <c r="BH11" s="29">
        <f t="shared" ca="1" si="1"/>
        <v>0</v>
      </c>
      <c r="BI11" s="30">
        <f t="shared" ca="1" si="1"/>
        <v>0</v>
      </c>
      <c r="BJ11" s="30">
        <f t="shared" ca="1" si="1"/>
        <v>0</v>
      </c>
      <c r="BK11" s="30">
        <f t="shared" ca="1" si="1"/>
        <v>0</v>
      </c>
      <c r="BL11" s="32">
        <f t="shared" ca="1" si="1"/>
        <v>0</v>
      </c>
      <c r="BM11" s="29">
        <f t="shared" ca="1" si="1"/>
        <v>0</v>
      </c>
      <c r="BN11" s="30">
        <f t="shared" ca="1" si="1"/>
        <v>0</v>
      </c>
      <c r="BO11" s="30">
        <f t="shared" ca="1" si="1"/>
        <v>0</v>
      </c>
      <c r="BP11" s="30">
        <f t="shared" ca="1" si="1"/>
        <v>0</v>
      </c>
      <c r="BQ11" s="32">
        <f t="shared" ca="1" si="1"/>
        <v>0</v>
      </c>
      <c r="BR11" s="29">
        <f t="shared" ca="1" si="1"/>
        <v>0</v>
      </c>
      <c r="BS11" s="30">
        <f t="shared" ca="1" si="1"/>
        <v>0</v>
      </c>
      <c r="BT11" s="30">
        <f t="shared" ca="1" si="1"/>
        <v>0</v>
      </c>
      <c r="BU11" s="30">
        <f t="shared" ca="1" si="1"/>
        <v>0</v>
      </c>
      <c r="BV11" s="32">
        <f t="shared" ca="1" si="4"/>
        <v>0</v>
      </c>
      <c r="BW11" s="32">
        <f t="shared" ca="1" si="2"/>
        <v>0</v>
      </c>
      <c r="BX11" s="32">
        <f t="shared" ca="1" si="2"/>
        <v>0</v>
      </c>
      <c r="BY11" s="32">
        <f t="shared" ca="1" si="2"/>
        <v>0</v>
      </c>
      <c r="BZ11" s="32">
        <f t="shared" ca="1" si="2"/>
        <v>0</v>
      </c>
      <c r="CA11" s="32">
        <f t="shared" ca="1" si="2"/>
        <v>0</v>
      </c>
      <c r="CB11" s="32">
        <f t="shared" ca="1" si="2"/>
        <v>0</v>
      </c>
      <c r="CC11" s="32">
        <f t="shared" ca="1" si="2"/>
        <v>0</v>
      </c>
      <c r="CD11" s="32">
        <f t="shared" ca="1" si="2"/>
        <v>0</v>
      </c>
      <c r="CE11" s="32">
        <f t="shared" ca="1" si="2"/>
        <v>0</v>
      </c>
      <c r="CF11" s="32">
        <f t="shared" ca="1" si="2"/>
        <v>0</v>
      </c>
      <c r="CG11" s="32">
        <f t="shared" ca="1" si="2"/>
        <v>0</v>
      </c>
      <c r="CH11" s="32">
        <f t="shared" ca="1" si="2"/>
        <v>0</v>
      </c>
      <c r="CI11" s="32">
        <f t="shared" ca="1" si="2"/>
        <v>0</v>
      </c>
      <c r="CJ11" s="32">
        <f t="shared" ca="1" si="2"/>
        <v>0</v>
      </c>
      <c r="CK11" s="32">
        <f t="shared" ca="1" si="2"/>
        <v>0</v>
      </c>
      <c r="CL11" s="32">
        <f t="shared" ca="1" si="2"/>
        <v>0</v>
      </c>
      <c r="CM11" s="32">
        <f t="shared" ca="1" si="2"/>
        <v>0</v>
      </c>
      <c r="CN11" s="32">
        <f t="shared" ca="1" si="2"/>
        <v>0</v>
      </c>
      <c r="CO11" s="32">
        <f t="shared" ca="1" si="2"/>
        <v>0</v>
      </c>
      <c r="CP11" s="32">
        <f t="shared" ca="1" si="2"/>
        <v>0</v>
      </c>
      <c r="CQ11" s="32">
        <f t="shared" ca="1" si="2"/>
        <v>0</v>
      </c>
      <c r="CR11" s="32">
        <f t="shared" ca="1" si="2"/>
        <v>0</v>
      </c>
      <c r="CS11" s="32">
        <f t="shared" ca="1" si="2"/>
        <v>0</v>
      </c>
      <c r="CT11" s="32">
        <f t="shared" ca="1" si="2"/>
        <v>0</v>
      </c>
      <c r="CU11" s="32">
        <f t="shared" ca="1" si="2"/>
        <v>0</v>
      </c>
    </row>
    <row r="12" spans="1:99" s="11" customFormat="1" ht="30">
      <c r="A12" s="36"/>
      <c r="B12" s="59" t="s">
        <v>40</v>
      </c>
      <c r="C12" s="36">
        <v>43339</v>
      </c>
      <c r="D12" s="37">
        <v>43343</v>
      </c>
      <c r="E12" s="36"/>
      <c r="F12" s="39">
        <f t="shared" ca="1" si="3"/>
        <v>5</v>
      </c>
      <c r="G12" s="36"/>
      <c r="H12" s="36" t="s">
        <v>34</v>
      </c>
      <c r="I12" s="36"/>
      <c r="J12" s="29">
        <f t="shared" ca="1" si="0"/>
        <v>0</v>
      </c>
      <c r="K12" s="30">
        <f t="shared" ca="1" si="0"/>
        <v>0</v>
      </c>
      <c r="L12" s="30">
        <f t="shared" ca="1" si="0"/>
        <v>0</v>
      </c>
      <c r="M12" s="30">
        <f t="shared" ca="1" si="0"/>
        <v>0</v>
      </c>
      <c r="N12" s="31">
        <f t="shared" ca="1" si="0"/>
        <v>0</v>
      </c>
      <c r="O12" s="29">
        <f t="shared" ca="1" si="0"/>
        <v>1</v>
      </c>
      <c r="P12" s="30">
        <f t="shared" ca="1" si="0"/>
        <v>1</v>
      </c>
      <c r="Q12" s="30">
        <f t="shared" ca="1" si="0"/>
        <v>1</v>
      </c>
      <c r="R12" s="30">
        <f t="shared" ca="1" si="0"/>
        <v>1</v>
      </c>
      <c r="S12" s="32">
        <f t="shared" ca="1" si="0"/>
        <v>1</v>
      </c>
      <c r="T12" s="29">
        <f t="shared" ca="1" si="0"/>
        <v>0</v>
      </c>
      <c r="U12" s="30">
        <f t="shared" ca="1" si="0"/>
        <v>0</v>
      </c>
      <c r="V12" s="30">
        <f t="shared" ca="1" si="0"/>
        <v>0</v>
      </c>
      <c r="W12" s="30">
        <f t="shared" ca="1" si="0"/>
        <v>0</v>
      </c>
      <c r="X12" s="32">
        <f t="shared" ca="1" si="0"/>
        <v>0</v>
      </c>
      <c r="Y12" s="29">
        <f t="shared" ca="1" si="0"/>
        <v>0</v>
      </c>
      <c r="Z12" s="30">
        <f t="shared" ca="1" si="0"/>
        <v>0</v>
      </c>
      <c r="AA12" s="30">
        <f t="shared" ca="1" si="0"/>
        <v>0</v>
      </c>
      <c r="AB12" s="30">
        <f t="shared" ca="1" si="0"/>
        <v>0</v>
      </c>
      <c r="AC12" s="32">
        <f t="shared" ca="1" si="0"/>
        <v>0</v>
      </c>
      <c r="AD12" s="29">
        <f t="shared" ca="1" si="0"/>
        <v>0</v>
      </c>
      <c r="AE12" s="30">
        <f t="shared" ca="1" si="0"/>
        <v>0</v>
      </c>
      <c r="AF12" s="30">
        <f t="shared" ca="1" si="0"/>
        <v>0</v>
      </c>
      <c r="AG12" s="30">
        <f t="shared" ca="1" si="0"/>
        <v>0</v>
      </c>
      <c r="AH12" s="32">
        <f t="shared" ca="1" si="0"/>
        <v>0</v>
      </c>
      <c r="AI12" s="29">
        <f t="shared" ca="1" si="0"/>
        <v>0</v>
      </c>
      <c r="AJ12" s="30">
        <f t="shared" ca="1" si="0"/>
        <v>0</v>
      </c>
      <c r="AK12" s="30">
        <f t="shared" ca="1" si="0"/>
        <v>0</v>
      </c>
      <c r="AL12" s="30">
        <f t="shared" ca="1" si="0"/>
        <v>0</v>
      </c>
      <c r="AM12" s="32">
        <f t="shared" ca="1" si="0"/>
        <v>0</v>
      </c>
      <c r="AN12" s="29">
        <f t="shared" ca="1" si="0"/>
        <v>0</v>
      </c>
      <c r="AO12" s="30">
        <f t="shared" ref="J12:AO20" ca="1" si="5">IF(TODAY()=AO$4,"X",IF(AND(AO$4&gt;=$C12,AO$4&lt;=$D12),1,0))</f>
        <v>0</v>
      </c>
      <c r="AP12" s="30">
        <f t="shared" ca="1" si="1"/>
        <v>0</v>
      </c>
      <c r="AQ12" s="30">
        <f t="shared" ca="1" si="1"/>
        <v>0</v>
      </c>
      <c r="AR12" s="32">
        <f t="shared" ca="1" si="1"/>
        <v>0</v>
      </c>
      <c r="AS12" s="29">
        <f t="shared" ca="1" si="1"/>
        <v>0</v>
      </c>
      <c r="AT12" s="30">
        <f t="shared" ca="1" si="1"/>
        <v>0</v>
      </c>
      <c r="AU12" s="30">
        <f t="shared" ca="1" si="1"/>
        <v>0</v>
      </c>
      <c r="AV12" s="33">
        <f t="shared" ca="1" si="1"/>
        <v>0</v>
      </c>
      <c r="AW12" s="34">
        <f t="shared" ca="1" si="1"/>
        <v>0</v>
      </c>
      <c r="AX12" s="29">
        <f t="shared" ca="1" si="1"/>
        <v>0</v>
      </c>
      <c r="AY12" s="30">
        <f t="shared" ca="1" si="1"/>
        <v>0</v>
      </c>
      <c r="AZ12" s="30">
        <f t="shared" ca="1" si="1"/>
        <v>0</v>
      </c>
      <c r="BA12" s="30">
        <f t="shared" ca="1" si="1"/>
        <v>0</v>
      </c>
      <c r="BB12" s="32">
        <f t="shared" ca="1" si="1"/>
        <v>0</v>
      </c>
      <c r="BC12" s="29">
        <f t="shared" ca="1" si="1"/>
        <v>0</v>
      </c>
      <c r="BD12" s="30">
        <f t="shared" ca="1" si="1"/>
        <v>0</v>
      </c>
      <c r="BE12" s="30">
        <f t="shared" ca="1" si="1"/>
        <v>0</v>
      </c>
      <c r="BF12" s="30">
        <f t="shared" ca="1" si="1"/>
        <v>0</v>
      </c>
      <c r="BG12" s="32">
        <f t="shared" ca="1" si="1"/>
        <v>0</v>
      </c>
      <c r="BH12" s="29">
        <f t="shared" ca="1" si="1"/>
        <v>0</v>
      </c>
      <c r="BI12" s="30">
        <f t="shared" ca="1" si="1"/>
        <v>0</v>
      </c>
      <c r="BJ12" s="30">
        <f t="shared" ca="1" si="1"/>
        <v>0</v>
      </c>
      <c r="BK12" s="30">
        <f t="shared" ca="1" si="1"/>
        <v>0</v>
      </c>
      <c r="BL12" s="32">
        <f t="shared" ca="1" si="1"/>
        <v>0</v>
      </c>
      <c r="BM12" s="29">
        <f t="shared" ca="1" si="1"/>
        <v>0</v>
      </c>
      <c r="BN12" s="30">
        <f t="shared" ref="BN12:BU12" ca="1" si="6">IF(TODAY()=BN$4,"X",IF(AND(BN$4&gt;=$C12,BN$4&lt;=$D12),1,0))</f>
        <v>0</v>
      </c>
      <c r="BO12" s="30">
        <f t="shared" ca="1" si="6"/>
        <v>0</v>
      </c>
      <c r="BP12" s="30">
        <f t="shared" ca="1" si="6"/>
        <v>0</v>
      </c>
      <c r="BQ12" s="32">
        <f t="shared" ca="1" si="6"/>
        <v>0</v>
      </c>
      <c r="BR12" s="29">
        <f t="shared" ca="1" si="6"/>
        <v>0</v>
      </c>
      <c r="BS12" s="30">
        <f t="shared" ca="1" si="6"/>
        <v>0</v>
      </c>
      <c r="BT12" s="30">
        <f t="shared" ca="1" si="6"/>
        <v>0</v>
      </c>
      <c r="BU12" s="30">
        <f t="shared" ca="1" si="6"/>
        <v>0</v>
      </c>
      <c r="BV12" s="32">
        <f t="shared" ca="1" si="4"/>
        <v>0</v>
      </c>
      <c r="BW12" s="32">
        <f t="shared" ca="1" si="2"/>
        <v>0</v>
      </c>
      <c r="BX12" s="32">
        <f t="shared" ca="1" si="2"/>
        <v>0</v>
      </c>
      <c r="BY12" s="32">
        <f t="shared" ca="1" si="2"/>
        <v>0</v>
      </c>
      <c r="BZ12" s="32">
        <f t="shared" ca="1" si="2"/>
        <v>0</v>
      </c>
      <c r="CA12" s="32">
        <f t="shared" ca="1" si="2"/>
        <v>0</v>
      </c>
      <c r="CB12" s="32">
        <f t="shared" ca="1" si="2"/>
        <v>0</v>
      </c>
      <c r="CC12" s="32">
        <f t="shared" ca="1" si="2"/>
        <v>0</v>
      </c>
      <c r="CD12" s="32">
        <f t="shared" ca="1" si="2"/>
        <v>0</v>
      </c>
      <c r="CE12" s="32">
        <f t="shared" ca="1" si="2"/>
        <v>0</v>
      </c>
      <c r="CF12" s="32">
        <f t="shared" ca="1" si="2"/>
        <v>0</v>
      </c>
      <c r="CG12" s="32">
        <f t="shared" ca="1" si="2"/>
        <v>0</v>
      </c>
      <c r="CH12" s="32">
        <f t="shared" ca="1" si="2"/>
        <v>0</v>
      </c>
      <c r="CI12" s="32">
        <f t="shared" ca="1" si="2"/>
        <v>0</v>
      </c>
      <c r="CJ12" s="32">
        <f t="shared" ca="1" si="2"/>
        <v>0</v>
      </c>
      <c r="CK12" s="32">
        <f t="shared" ca="1" si="2"/>
        <v>0</v>
      </c>
      <c r="CL12" s="32">
        <f t="shared" ca="1" si="2"/>
        <v>0</v>
      </c>
      <c r="CM12" s="32">
        <f t="shared" ca="1" si="2"/>
        <v>0</v>
      </c>
      <c r="CN12" s="32">
        <f t="shared" ca="1" si="2"/>
        <v>0</v>
      </c>
      <c r="CO12" s="32">
        <f t="shared" ca="1" si="2"/>
        <v>0</v>
      </c>
      <c r="CP12" s="32">
        <f t="shared" ca="1" si="2"/>
        <v>0</v>
      </c>
      <c r="CQ12" s="32">
        <f t="shared" ca="1" si="2"/>
        <v>0</v>
      </c>
      <c r="CR12" s="32">
        <f t="shared" ca="1" si="2"/>
        <v>0</v>
      </c>
      <c r="CS12" s="32">
        <f t="shared" ca="1" si="2"/>
        <v>0</v>
      </c>
      <c r="CT12" s="32">
        <f t="shared" ca="1" si="2"/>
        <v>0</v>
      </c>
      <c r="CU12" s="32">
        <f t="shared" ca="1" si="2"/>
        <v>0</v>
      </c>
    </row>
    <row r="13" spans="1:99" s="11" customFormat="1" ht="15">
      <c r="A13" s="35"/>
      <c r="B13" s="53" t="s">
        <v>41</v>
      </c>
      <c r="C13" s="36">
        <v>43339</v>
      </c>
      <c r="D13" s="37">
        <v>43343</v>
      </c>
      <c r="E13" s="36"/>
      <c r="F13" s="39">
        <f t="shared" ca="1" si="3"/>
        <v>5</v>
      </c>
      <c r="G13" s="36"/>
      <c r="H13" s="36" t="s">
        <v>37</v>
      </c>
      <c r="I13" s="36"/>
      <c r="J13" s="29">
        <f t="shared" ca="1" si="5"/>
        <v>0</v>
      </c>
      <c r="K13" s="30">
        <f t="shared" ca="1" si="5"/>
        <v>0</v>
      </c>
      <c r="L13" s="30">
        <f t="shared" ca="1" si="5"/>
        <v>0</v>
      </c>
      <c r="M13" s="30">
        <f t="shared" ca="1" si="5"/>
        <v>0</v>
      </c>
      <c r="N13" s="31">
        <f t="shared" ca="1" si="5"/>
        <v>0</v>
      </c>
      <c r="O13" s="29">
        <f t="shared" ca="1" si="5"/>
        <v>1</v>
      </c>
      <c r="P13" s="30">
        <f t="shared" ca="1" si="5"/>
        <v>1</v>
      </c>
      <c r="Q13" s="30">
        <f t="shared" ca="1" si="5"/>
        <v>1</v>
      </c>
      <c r="R13" s="30">
        <f t="shared" ca="1" si="5"/>
        <v>1</v>
      </c>
      <c r="S13" s="32">
        <f t="shared" ca="1" si="5"/>
        <v>1</v>
      </c>
      <c r="T13" s="29">
        <f t="shared" ca="1" si="5"/>
        <v>0</v>
      </c>
      <c r="U13" s="30">
        <f t="shared" ca="1" si="5"/>
        <v>0</v>
      </c>
      <c r="V13" s="30">
        <f t="shared" ca="1" si="5"/>
        <v>0</v>
      </c>
      <c r="W13" s="30">
        <f t="shared" ca="1" si="5"/>
        <v>0</v>
      </c>
      <c r="X13" s="32">
        <f t="shared" ca="1" si="5"/>
        <v>0</v>
      </c>
      <c r="Y13" s="29">
        <f t="shared" ca="1" si="5"/>
        <v>0</v>
      </c>
      <c r="Z13" s="30">
        <f t="shared" ca="1" si="5"/>
        <v>0</v>
      </c>
      <c r="AA13" s="30">
        <f t="shared" ca="1" si="5"/>
        <v>0</v>
      </c>
      <c r="AB13" s="30">
        <f t="shared" ca="1" si="5"/>
        <v>0</v>
      </c>
      <c r="AC13" s="32">
        <f t="shared" ca="1" si="5"/>
        <v>0</v>
      </c>
      <c r="AD13" s="29">
        <f t="shared" ca="1" si="5"/>
        <v>0</v>
      </c>
      <c r="AE13" s="30">
        <f t="shared" ca="1" si="5"/>
        <v>0</v>
      </c>
      <c r="AF13" s="30">
        <f t="shared" ca="1" si="5"/>
        <v>0</v>
      </c>
      <c r="AG13" s="30">
        <f t="shared" ca="1" si="5"/>
        <v>0</v>
      </c>
      <c r="AH13" s="32">
        <f t="shared" ca="1" si="5"/>
        <v>0</v>
      </c>
      <c r="AI13" s="29">
        <f t="shared" ca="1" si="5"/>
        <v>0</v>
      </c>
      <c r="AJ13" s="30">
        <f t="shared" ca="1" si="5"/>
        <v>0</v>
      </c>
      <c r="AK13" s="30">
        <f t="shared" ca="1" si="5"/>
        <v>0</v>
      </c>
      <c r="AL13" s="30">
        <f t="shared" ca="1" si="5"/>
        <v>0</v>
      </c>
      <c r="AM13" s="32">
        <f t="shared" ca="1" si="5"/>
        <v>0</v>
      </c>
      <c r="AN13" s="29">
        <f t="shared" ca="1" si="5"/>
        <v>0</v>
      </c>
      <c r="AO13" s="30">
        <f t="shared" ca="1" si="5"/>
        <v>0</v>
      </c>
      <c r="AP13" s="30">
        <f t="shared" ref="AP13:BE27" ca="1" si="7">IF(TODAY()=AP$4,"X",IF(AND(AP$4&gt;=$C13,AP$4&lt;=$D13),1,0))</f>
        <v>0</v>
      </c>
      <c r="AQ13" s="30">
        <f t="shared" ca="1" si="7"/>
        <v>0</v>
      </c>
      <c r="AR13" s="32">
        <f t="shared" ca="1" si="7"/>
        <v>0</v>
      </c>
      <c r="AS13" s="29">
        <f t="shared" ca="1" si="7"/>
        <v>0</v>
      </c>
      <c r="AT13" s="30">
        <f t="shared" ca="1" si="7"/>
        <v>0</v>
      </c>
      <c r="AU13" s="30">
        <f t="shared" ca="1" si="7"/>
        <v>0</v>
      </c>
      <c r="AV13" s="33">
        <f t="shared" ca="1" si="7"/>
        <v>0</v>
      </c>
      <c r="AW13" s="34">
        <f t="shared" ca="1" si="7"/>
        <v>0</v>
      </c>
      <c r="AX13" s="29">
        <f t="shared" ca="1" si="7"/>
        <v>0</v>
      </c>
      <c r="AY13" s="30">
        <f t="shared" ca="1" si="7"/>
        <v>0</v>
      </c>
      <c r="AZ13" s="30">
        <f t="shared" ca="1" si="7"/>
        <v>0</v>
      </c>
      <c r="BA13" s="30">
        <f t="shared" ca="1" si="7"/>
        <v>0</v>
      </c>
      <c r="BB13" s="32">
        <f t="shared" ca="1" si="7"/>
        <v>0</v>
      </c>
      <c r="BC13" s="29">
        <f t="shared" ca="1" si="7"/>
        <v>0</v>
      </c>
      <c r="BD13" s="30">
        <f t="shared" ca="1" si="7"/>
        <v>0</v>
      </c>
      <c r="BE13" s="30">
        <f t="shared" ca="1" si="7"/>
        <v>0</v>
      </c>
      <c r="BF13" s="30">
        <f t="shared" ref="BF13:BU40" ca="1" si="8">IF(TODAY()=BF$4,"X",IF(AND(BF$4&gt;=$C13,BF$4&lt;=$D13),1,0))</f>
        <v>0</v>
      </c>
      <c r="BG13" s="32">
        <f t="shared" ca="1" si="8"/>
        <v>0</v>
      </c>
      <c r="BH13" s="29">
        <f t="shared" ca="1" si="8"/>
        <v>0</v>
      </c>
      <c r="BI13" s="30">
        <f t="shared" ca="1" si="8"/>
        <v>0</v>
      </c>
      <c r="BJ13" s="30">
        <f t="shared" ca="1" si="8"/>
        <v>0</v>
      </c>
      <c r="BK13" s="30">
        <f t="shared" ca="1" si="8"/>
        <v>0</v>
      </c>
      <c r="BL13" s="32">
        <f t="shared" ca="1" si="8"/>
        <v>0</v>
      </c>
      <c r="BM13" s="29">
        <f t="shared" ca="1" si="8"/>
        <v>0</v>
      </c>
      <c r="BN13" s="30">
        <f t="shared" ca="1" si="8"/>
        <v>0</v>
      </c>
      <c r="BO13" s="30">
        <f t="shared" ca="1" si="8"/>
        <v>0</v>
      </c>
      <c r="BP13" s="30">
        <f t="shared" ca="1" si="8"/>
        <v>0</v>
      </c>
      <c r="BQ13" s="32">
        <f t="shared" ca="1" si="8"/>
        <v>0</v>
      </c>
      <c r="BR13" s="29">
        <f t="shared" ca="1" si="8"/>
        <v>0</v>
      </c>
      <c r="BS13" s="30">
        <f t="shared" ca="1" si="8"/>
        <v>0</v>
      </c>
      <c r="BT13" s="30">
        <f t="shared" ca="1" si="8"/>
        <v>0</v>
      </c>
      <c r="BU13" s="30">
        <f t="shared" ca="1" si="8"/>
        <v>0</v>
      </c>
      <c r="BV13" s="32">
        <f t="shared" ca="1" si="4"/>
        <v>0</v>
      </c>
      <c r="BW13" s="32">
        <f t="shared" ca="1" si="2"/>
        <v>0</v>
      </c>
      <c r="BX13" s="32">
        <f t="shared" ca="1" si="2"/>
        <v>0</v>
      </c>
      <c r="BY13" s="32">
        <f t="shared" ca="1" si="2"/>
        <v>0</v>
      </c>
      <c r="BZ13" s="32">
        <f t="shared" ca="1" si="2"/>
        <v>0</v>
      </c>
      <c r="CA13" s="32">
        <f t="shared" ca="1" si="2"/>
        <v>0</v>
      </c>
      <c r="CB13" s="32">
        <f t="shared" ca="1" si="2"/>
        <v>0</v>
      </c>
      <c r="CC13" s="32">
        <f t="shared" ca="1" si="2"/>
        <v>0</v>
      </c>
      <c r="CD13" s="32">
        <f t="shared" ca="1" si="2"/>
        <v>0</v>
      </c>
      <c r="CE13" s="32">
        <f t="shared" ca="1" si="2"/>
        <v>0</v>
      </c>
      <c r="CF13" s="32">
        <f t="shared" ca="1" si="2"/>
        <v>0</v>
      </c>
      <c r="CG13" s="32">
        <f t="shared" ca="1" si="2"/>
        <v>0</v>
      </c>
      <c r="CH13" s="32">
        <f t="shared" ca="1" si="2"/>
        <v>0</v>
      </c>
      <c r="CI13" s="32">
        <f t="shared" ca="1" si="2"/>
        <v>0</v>
      </c>
      <c r="CJ13" s="32">
        <f t="shared" ca="1" si="2"/>
        <v>0</v>
      </c>
      <c r="CK13" s="32">
        <f t="shared" ca="1" si="2"/>
        <v>0</v>
      </c>
      <c r="CL13" s="32">
        <f t="shared" ca="1" si="2"/>
        <v>0</v>
      </c>
      <c r="CM13" s="32">
        <f t="shared" ca="1" si="2"/>
        <v>0</v>
      </c>
      <c r="CN13" s="32">
        <f t="shared" ca="1" si="2"/>
        <v>0</v>
      </c>
      <c r="CO13" s="32">
        <f t="shared" ca="1" si="2"/>
        <v>0</v>
      </c>
      <c r="CP13" s="32">
        <f t="shared" ca="1" si="2"/>
        <v>0</v>
      </c>
      <c r="CQ13" s="32">
        <f t="shared" ca="1" si="2"/>
        <v>0</v>
      </c>
      <c r="CR13" s="32">
        <f t="shared" ca="1" si="2"/>
        <v>0</v>
      </c>
      <c r="CS13" s="32">
        <f t="shared" ca="1" si="2"/>
        <v>0</v>
      </c>
      <c r="CT13" s="32">
        <f t="shared" ca="1" si="2"/>
        <v>0</v>
      </c>
      <c r="CU13" s="32">
        <f t="shared" ca="1" si="2"/>
        <v>0</v>
      </c>
    </row>
    <row r="14" spans="1:99" s="11" customFormat="1" ht="15">
      <c r="A14" s="35"/>
      <c r="B14" s="53" t="s">
        <v>42</v>
      </c>
      <c r="C14" s="36">
        <v>43332</v>
      </c>
      <c r="D14" s="37">
        <v>43336</v>
      </c>
      <c r="E14" s="36"/>
      <c r="F14" s="39">
        <f t="shared" ca="1" si="3"/>
        <v>5</v>
      </c>
      <c r="G14" s="36"/>
      <c r="H14" s="36" t="s">
        <v>37</v>
      </c>
      <c r="I14" s="36"/>
      <c r="J14" s="29">
        <f t="shared" ca="1" si="5"/>
        <v>1</v>
      </c>
      <c r="K14" s="30">
        <f t="shared" ca="1" si="5"/>
        <v>1</v>
      </c>
      <c r="L14" s="30">
        <f t="shared" ca="1" si="5"/>
        <v>1</v>
      </c>
      <c r="M14" s="30">
        <f t="shared" ca="1" si="5"/>
        <v>1</v>
      </c>
      <c r="N14" s="31">
        <f t="shared" ca="1" si="5"/>
        <v>1</v>
      </c>
      <c r="O14" s="29">
        <f t="shared" ca="1" si="5"/>
        <v>0</v>
      </c>
      <c r="P14" s="30">
        <f t="shared" ca="1" si="5"/>
        <v>0</v>
      </c>
      <c r="Q14" s="30">
        <f t="shared" ca="1" si="5"/>
        <v>0</v>
      </c>
      <c r="R14" s="30">
        <f t="shared" ca="1" si="5"/>
        <v>0</v>
      </c>
      <c r="S14" s="32">
        <f t="shared" ca="1" si="5"/>
        <v>0</v>
      </c>
      <c r="T14" s="29">
        <f t="shared" ca="1" si="5"/>
        <v>0</v>
      </c>
      <c r="U14" s="30">
        <f t="shared" ca="1" si="5"/>
        <v>0</v>
      </c>
      <c r="V14" s="30">
        <f t="shared" ca="1" si="5"/>
        <v>0</v>
      </c>
      <c r="W14" s="30">
        <f t="shared" ca="1" si="5"/>
        <v>0</v>
      </c>
      <c r="X14" s="32">
        <f t="shared" ca="1" si="5"/>
        <v>0</v>
      </c>
      <c r="Y14" s="29">
        <f t="shared" ca="1" si="5"/>
        <v>0</v>
      </c>
      <c r="Z14" s="30">
        <f t="shared" ca="1" si="5"/>
        <v>0</v>
      </c>
      <c r="AA14" s="30">
        <f t="shared" ca="1" si="5"/>
        <v>0</v>
      </c>
      <c r="AB14" s="30">
        <f t="shared" ca="1" si="5"/>
        <v>0</v>
      </c>
      <c r="AC14" s="32">
        <f t="shared" ca="1" si="5"/>
        <v>0</v>
      </c>
      <c r="AD14" s="29">
        <f t="shared" ca="1" si="5"/>
        <v>0</v>
      </c>
      <c r="AE14" s="30">
        <f t="shared" ca="1" si="5"/>
        <v>0</v>
      </c>
      <c r="AF14" s="30">
        <f t="shared" ca="1" si="5"/>
        <v>0</v>
      </c>
      <c r="AG14" s="30">
        <f t="shared" ca="1" si="5"/>
        <v>0</v>
      </c>
      <c r="AH14" s="32">
        <f t="shared" ca="1" si="5"/>
        <v>0</v>
      </c>
      <c r="AI14" s="29">
        <f t="shared" ca="1" si="5"/>
        <v>0</v>
      </c>
      <c r="AJ14" s="30">
        <f t="shared" ca="1" si="5"/>
        <v>0</v>
      </c>
      <c r="AK14" s="30">
        <f t="shared" ca="1" si="5"/>
        <v>0</v>
      </c>
      <c r="AL14" s="30">
        <f t="shared" ca="1" si="5"/>
        <v>0</v>
      </c>
      <c r="AM14" s="32">
        <f t="shared" ca="1" si="5"/>
        <v>0</v>
      </c>
      <c r="AN14" s="29">
        <f t="shared" ca="1" si="5"/>
        <v>0</v>
      </c>
      <c r="AO14" s="30">
        <f t="shared" ca="1" si="5"/>
        <v>0</v>
      </c>
      <c r="AP14" s="30">
        <f t="shared" ca="1" si="7"/>
        <v>0</v>
      </c>
      <c r="AQ14" s="30">
        <f t="shared" ca="1" si="7"/>
        <v>0</v>
      </c>
      <c r="AR14" s="32">
        <f t="shared" ca="1" si="7"/>
        <v>0</v>
      </c>
      <c r="AS14" s="29">
        <f t="shared" ca="1" si="7"/>
        <v>0</v>
      </c>
      <c r="AT14" s="30">
        <f t="shared" ca="1" si="7"/>
        <v>0</v>
      </c>
      <c r="AU14" s="30">
        <f t="shared" ca="1" si="7"/>
        <v>0</v>
      </c>
      <c r="AV14" s="33">
        <f t="shared" ca="1" si="7"/>
        <v>0</v>
      </c>
      <c r="AW14" s="34">
        <f t="shared" ca="1" si="7"/>
        <v>0</v>
      </c>
      <c r="AX14" s="29">
        <f t="shared" ca="1" si="7"/>
        <v>0</v>
      </c>
      <c r="AY14" s="30">
        <f t="shared" ca="1" si="7"/>
        <v>0</v>
      </c>
      <c r="AZ14" s="30">
        <f t="shared" ca="1" si="7"/>
        <v>0</v>
      </c>
      <c r="BA14" s="30">
        <f t="shared" ca="1" si="7"/>
        <v>0</v>
      </c>
      <c r="BB14" s="32">
        <f t="shared" ca="1" si="7"/>
        <v>0</v>
      </c>
      <c r="BC14" s="29">
        <f t="shared" ca="1" si="7"/>
        <v>0</v>
      </c>
      <c r="BD14" s="30">
        <f t="shared" ca="1" si="7"/>
        <v>0</v>
      </c>
      <c r="BE14" s="30">
        <f t="shared" ca="1" si="7"/>
        <v>0</v>
      </c>
      <c r="BF14" s="30">
        <f t="shared" ca="1" si="8"/>
        <v>0</v>
      </c>
      <c r="BG14" s="32">
        <f t="shared" ca="1" si="8"/>
        <v>0</v>
      </c>
      <c r="BH14" s="29">
        <f t="shared" ca="1" si="8"/>
        <v>0</v>
      </c>
      <c r="BI14" s="30">
        <f t="shared" ca="1" si="8"/>
        <v>0</v>
      </c>
      <c r="BJ14" s="30">
        <f t="shared" ca="1" si="8"/>
        <v>0</v>
      </c>
      <c r="BK14" s="30">
        <f t="shared" ca="1" si="8"/>
        <v>0</v>
      </c>
      <c r="BL14" s="32">
        <f t="shared" ca="1" si="8"/>
        <v>0</v>
      </c>
      <c r="BM14" s="29">
        <f t="shared" ca="1" si="8"/>
        <v>0</v>
      </c>
      <c r="BN14" s="30">
        <f t="shared" ca="1" si="8"/>
        <v>0</v>
      </c>
      <c r="BO14" s="30">
        <f t="shared" ca="1" si="8"/>
        <v>0</v>
      </c>
      <c r="BP14" s="30">
        <f t="shared" ca="1" si="8"/>
        <v>0</v>
      </c>
      <c r="BQ14" s="32">
        <f t="shared" ca="1" si="8"/>
        <v>0</v>
      </c>
      <c r="BR14" s="29">
        <f t="shared" ca="1" si="8"/>
        <v>0</v>
      </c>
      <c r="BS14" s="30">
        <f t="shared" ca="1" si="8"/>
        <v>0</v>
      </c>
      <c r="BT14" s="30">
        <f t="shared" ca="1" si="8"/>
        <v>0</v>
      </c>
      <c r="BU14" s="30">
        <f t="shared" ca="1" si="8"/>
        <v>0</v>
      </c>
      <c r="BV14" s="32">
        <f t="shared" ca="1" si="4"/>
        <v>0</v>
      </c>
      <c r="BW14" s="32">
        <f t="shared" ca="1" si="2"/>
        <v>0</v>
      </c>
      <c r="BX14" s="32">
        <f t="shared" ca="1" si="2"/>
        <v>0</v>
      </c>
      <c r="BY14" s="32">
        <f t="shared" ca="1" si="2"/>
        <v>0</v>
      </c>
      <c r="BZ14" s="32">
        <f t="shared" ca="1" si="2"/>
        <v>0</v>
      </c>
      <c r="CA14" s="32">
        <f t="shared" ca="1" si="2"/>
        <v>0</v>
      </c>
      <c r="CB14" s="32">
        <f t="shared" ca="1" si="2"/>
        <v>0</v>
      </c>
      <c r="CC14" s="32">
        <f t="shared" ca="1" si="2"/>
        <v>0</v>
      </c>
      <c r="CD14" s="32">
        <f t="shared" ca="1" si="2"/>
        <v>0</v>
      </c>
      <c r="CE14" s="32">
        <f t="shared" ca="1" si="2"/>
        <v>0</v>
      </c>
      <c r="CF14" s="32">
        <f t="shared" ca="1" si="2"/>
        <v>0</v>
      </c>
      <c r="CG14" s="32">
        <f t="shared" ca="1" si="2"/>
        <v>0</v>
      </c>
      <c r="CH14" s="32">
        <f t="shared" ca="1" si="2"/>
        <v>0</v>
      </c>
      <c r="CI14" s="32">
        <f t="shared" ca="1" si="2"/>
        <v>0</v>
      </c>
      <c r="CJ14" s="32">
        <f t="shared" ca="1" si="2"/>
        <v>0</v>
      </c>
      <c r="CK14" s="32">
        <f t="shared" ca="1" si="2"/>
        <v>0</v>
      </c>
      <c r="CL14" s="32">
        <f t="shared" ca="1" si="2"/>
        <v>0</v>
      </c>
      <c r="CM14" s="32">
        <f t="shared" ca="1" si="2"/>
        <v>0</v>
      </c>
      <c r="CN14" s="32">
        <f t="shared" ca="1" si="2"/>
        <v>0</v>
      </c>
      <c r="CO14" s="32">
        <f t="shared" ca="1" si="2"/>
        <v>0</v>
      </c>
      <c r="CP14" s="32">
        <f t="shared" ca="1" si="2"/>
        <v>0</v>
      </c>
      <c r="CQ14" s="32">
        <f t="shared" ca="1" si="2"/>
        <v>0</v>
      </c>
      <c r="CR14" s="32">
        <f t="shared" ca="1" si="2"/>
        <v>0</v>
      </c>
      <c r="CS14" s="32">
        <f t="shared" ca="1" si="2"/>
        <v>0</v>
      </c>
      <c r="CT14" s="32">
        <f t="shared" ca="1" si="2"/>
        <v>0</v>
      </c>
      <c r="CU14" s="32">
        <f t="shared" ca="1" si="2"/>
        <v>0</v>
      </c>
    </row>
    <row r="15" spans="1:99" s="11" customFormat="1" ht="15">
      <c r="A15" s="35"/>
      <c r="B15" s="53" t="s">
        <v>101</v>
      </c>
      <c r="C15" s="36">
        <v>43332</v>
      </c>
      <c r="D15" s="37">
        <v>43336</v>
      </c>
      <c r="E15" s="36"/>
      <c r="F15" s="39">
        <f t="shared" ca="1" si="3"/>
        <v>5</v>
      </c>
      <c r="G15" s="36"/>
      <c r="H15" s="36" t="s">
        <v>43</v>
      </c>
      <c r="I15" s="36"/>
      <c r="J15" s="29">
        <f t="shared" ca="1" si="5"/>
        <v>1</v>
      </c>
      <c r="K15" s="30">
        <f t="shared" ca="1" si="5"/>
        <v>1</v>
      </c>
      <c r="L15" s="30">
        <f t="shared" ca="1" si="5"/>
        <v>1</v>
      </c>
      <c r="M15" s="30">
        <f t="shared" ca="1" si="5"/>
        <v>1</v>
      </c>
      <c r="N15" s="31">
        <f t="shared" ca="1" si="5"/>
        <v>1</v>
      </c>
      <c r="O15" s="29">
        <f t="shared" ca="1" si="5"/>
        <v>0</v>
      </c>
      <c r="P15" s="30">
        <f t="shared" ca="1" si="5"/>
        <v>0</v>
      </c>
      <c r="Q15" s="30">
        <f t="shared" ca="1" si="5"/>
        <v>0</v>
      </c>
      <c r="R15" s="30">
        <f t="shared" ca="1" si="5"/>
        <v>0</v>
      </c>
      <c r="S15" s="32">
        <f t="shared" ca="1" si="5"/>
        <v>0</v>
      </c>
      <c r="T15" s="29">
        <f t="shared" ca="1" si="5"/>
        <v>0</v>
      </c>
      <c r="U15" s="30">
        <f t="shared" ca="1" si="5"/>
        <v>0</v>
      </c>
      <c r="V15" s="30">
        <f t="shared" ca="1" si="5"/>
        <v>0</v>
      </c>
      <c r="W15" s="30">
        <f t="shared" ca="1" si="5"/>
        <v>0</v>
      </c>
      <c r="X15" s="32">
        <f t="shared" ca="1" si="5"/>
        <v>0</v>
      </c>
      <c r="Y15" s="29">
        <f t="shared" ca="1" si="5"/>
        <v>0</v>
      </c>
      <c r="Z15" s="30">
        <f t="shared" ca="1" si="5"/>
        <v>0</v>
      </c>
      <c r="AA15" s="30">
        <f t="shared" ca="1" si="5"/>
        <v>0</v>
      </c>
      <c r="AB15" s="30">
        <f t="shared" ca="1" si="5"/>
        <v>0</v>
      </c>
      <c r="AC15" s="32">
        <f t="shared" ca="1" si="5"/>
        <v>0</v>
      </c>
      <c r="AD15" s="29">
        <f t="shared" ca="1" si="5"/>
        <v>0</v>
      </c>
      <c r="AE15" s="30">
        <f t="shared" ca="1" si="5"/>
        <v>0</v>
      </c>
      <c r="AF15" s="30">
        <f t="shared" ca="1" si="5"/>
        <v>0</v>
      </c>
      <c r="AG15" s="30">
        <f t="shared" ca="1" si="5"/>
        <v>0</v>
      </c>
      <c r="AH15" s="32">
        <f t="shared" ca="1" si="5"/>
        <v>0</v>
      </c>
      <c r="AI15" s="29">
        <f t="shared" ca="1" si="5"/>
        <v>0</v>
      </c>
      <c r="AJ15" s="30">
        <f t="shared" ca="1" si="5"/>
        <v>0</v>
      </c>
      <c r="AK15" s="30">
        <f t="shared" ca="1" si="5"/>
        <v>0</v>
      </c>
      <c r="AL15" s="30">
        <f t="shared" ca="1" si="5"/>
        <v>0</v>
      </c>
      <c r="AM15" s="32">
        <f t="shared" ca="1" si="5"/>
        <v>0</v>
      </c>
      <c r="AN15" s="29">
        <f t="shared" ca="1" si="5"/>
        <v>0</v>
      </c>
      <c r="AO15" s="30">
        <f t="shared" ca="1" si="5"/>
        <v>0</v>
      </c>
      <c r="AP15" s="30">
        <f t="shared" ca="1" si="7"/>
        <v>0</v>
      </c>
      <c r="AQ15" s="30">
        <f t="shared" ca="1" si="7"/>
        <v>0</v>
      </c>
      <c r="AR15" s="32">
        <f t="shared" ca="1" si="7"/>
        <v>0</v>
      </c>
      <c r="AS15" s="29">
        <f t="shared" ca="1" si="7"/>
        <v>0</v>
      </c>
      <c r="AT15" s="30">
        <f t="shared" ca="1" si="7"/>
        <v>0</v>
      </c>
      <c r="AU15" s="30">
        <f t="shared" ca="1" si="7"/>
        <v>0</v>
      </c>
      <c r="AV15" s="33">
        <f t="shared" ca="1" si="7"/>
        <v>0</v>
      </c>
      <c r="AW15" s="34">
        <f t="shared" ca="1" si="7"/>
        <v>0</v>
      </c>
      <c r="AX15" s="29">
        <f t="shared" ca="1" si="7"/>
        <v>0</v>
      </c>
      <c r="AY15" s="30">
        <f t="shared" ca="1" si="7"/>
        <v>0</v>
      </c>
      <c r="AZ15" s="30">
        <f t="shared" ca="1" si="7"/>
        <v>0</v>
      </c>
      <c r="BA15" s="30">
        <f t="shared" ca="1" si="7"/>
        <v>0</v>
      </c>
      <c r="BB15" s="32">
        <f t="shared" ca="1" si="7"/>
        <v>0</v>
      </c>
      <c r="BC15" s="29">
        <f t="shared" ca="1" si="7"/>
        <v>0</v>
      </c>
      <c r="BD15" s="30">
        <f t="shared" ca="1" si="7"/>
        <v>0</v>
      </c>
      <c r="BE15" s="30">
        <f t="shared" ca="1" si="7"/>
        <v>0</v>
      </c>
      <c r="BF15" s="30">
        <f t="shared" ca="1" si="8"/>
        <v>0</v>
      </c>
      <c r="BG15" s="32">
        <f t="shared" ca="1" si="8"/>
        <v>0</v>
      </c>
      <c r="BH15" s="29">
        <f t="shared" ca="1" si="8"/>
        <v>0</v>
      </c>
      <c r="BI15" s="30">
        <f t="shared" ca="1" si="8"/>
        <v>0</v>
      </c>
      <c r="BJ15" s="30">
        <f t="shared" ca="1" si="8"/>
        <v>0</v>
      </c>
      <c r="BK15" s="30">
        <f t="shared" ca="1" si="8"/>
        <v>0</v>
      </c>
      <c r="BL15" s="32">
        <f t="shared" ca="1" si="8"/>
        <v>0</v>
      </c>
      <c r="BM15" s="29">
        <f t="shared" ca="1" si="8"/>
        <v>0</v>
      </c>
      <c r="BN15" s="30">
        <f t="shared" ca="1" si="8"/>
        <v>0</v>
      </c>
      <c r="BO15" s="30">
        <f t="shared" ca="1" si="8"/>
        <v>0</v>
      </c>
      <c r="BP15" s="30">
        <f t="shared" ca="1" si="8"/>
        <v>0</v>
      </c>
      <c r="BQ15" s="32">
        <f t="shared" ca="1" si="8"/>
        <v>0</v>
      </c>
      <c r="BR15" s="29">
        <f t="shared" ca="1" si="8"/>
        <v>0</v>
      </c>
      <c r="BS15" s="30">
        <f t="shared" ca="1" si="8"/>
        <v>0</v>
      </c>
      <c r="BT15" s="30">
        <f t="shared" ca="1" si="8"/>
        <v>0</v>
      </c>
      <c r="BU15" s="30">
        <f t="shared" ca="1" si="8"/>
        <v>0</v>
      </c>
      <c r="BV15" s="32">
        <f t="shared" ca="1" si="4"/>
        <v>0</v>
      </c>
      <c r="BW15" s="32">
        <f t="shared" ca="1" si="2"/>
        <v>0</v>
      </c>
      <c r="BX15" s="32">
        <f t="shared" ca="1" si="2"/>
        <v>0</v>
      </c>
      <c r="BY15" s="32">
        <f t="shared" ca="1" si="2"/>
        <v>0</v>
      </c>
      <c r="BZ15" s="32">
        <f t="shared" ca="1" si="2"/>
        <v>0</v>
      </c>
      <c r="CA15" s="32">
        <f t="shared" ca="1" si="2"/>
        <v>0</v>
      </c>
      <c r="CB15" s="32">
        <f t="shared" ref="CB15:CQ44" ca="1" si="9">IF(TODAY()=CB$4,"X",IF(AND(CB$4&gt;=$C15,CB$4&lt;=$D15),1,0))</f>
        <v>0</v>
      </c>
      <c r="CC15" s="32">
        <f t="shared" ca="1" si="9"/>
        <v>0</v>
      </c>
      <c r="CD15" s="32">
        <f t="shared" ca="1" si="9"/>
        <v>0</v>
      </c>
      <c r="CE15" s="32">
        <f t="shared" ca="1" si="9"/>
        <v>0</v>
      </c>
      <c r="CF15" s="32">
        <f t="shared" ca="1" si="9"/>
        <v>0</v>
      </c>
      <c r="CG15" s="32">
        <f t="shared" ca="1" si="9"/>
        <v>0</v>
      </c>
      <c r="CH15" s="32">
        <f t="shared" ca="1" si="9"/>
        <v>0</v>
      </c>
      <c r="CI15" s="32">
        <f t="shared" ca="1" si="9"/>
        <v>0</v>
      </c>
      <c r="CJ15" s="32">
        <f t="shared" ca="1" si="9"/>
        <v>0</v>
      </c>
      <c r="CK15" s="32">
        <f t="shared" ca="1" si="9"/>
        <v>0</v>
      </c>
      <c r="CL15" s="32">
        <f t="shared" ca="1" si="9"/>
        <v>0</v>
      </c>
      <c r="CM15" s="32">
        <f t="shared" ca="1" si="9"/>
        <v>0</v>
      </c>
      <c r="CN15" s="32">
        <f t="shared" ca="1" si="9"/>
        <v>0</v>
      </c>
      <c r="CO15" s="32">
        <f t="shared" ca="1" si="9"/>
        <v>0</v>
      </c>
      <c r="CP15" s="32">
        <f t="shared" ca="1" si="9"/>
        <v>0</v>
      </c>
      <c r="CQ15" s="32">
        <f t="shared" ca="1" si="9"/>
        <v>0</v>
      </c>
      <c r="CR15" s="32">
        <f t="shared" ref="CR15:CU44" ca="1" si="10">IF(TODAY()=CR$4,"X",IF(AND(CR$4&gt;=$C15,CR$4&lt;=$D15),1,0))</f>
        <v>0</v>
      </c>
      <c r="CS15" s="32">
        <f t="shared" ca="1" si="10"/>
        <v>0</v>
      </c>
      <c r="CT15" s="32">
        <f t="shared" ca="1" si="10"/>
        <v>0</v>
      </c>
      <c r="CU15" s="32">
        <f t="shared" ca="1" si="10"/>
        <v>0</v>
      </c>
    </row>
    <row r="16" spans="1:99" s="11" customFormat="1" ht="15">
      <c r="A16" s="35"/>
      <c r="B16" s="53" t="s">
        <v>102</v>
      </c>
      <c r="C16" s="36">
        <v>43332</v>
      </c>
      <c r="D16" s="37">
        <v>43336</v>
      </c>
      <c r="E16" s="36"/>
      <c r="F16" s="39">
        <f t="shared" ca="1" si="3"/>
        <v>5</v>
      </c>
      <c r="G16" s="36"/>
      <c r="H16" s="36" t="s">
        <v>43</v>
      </c>
      <c r="I16" s="36"/>
      <c r="J16" s="29">
        <f t="shared" ca="1" si="5"/>
        <v>1</v>
      </c>
      <c r="K16" s="30">
        <f t="shared" ca="1" si="5"/>
        <v>1</v>
      </c>
      <c r="L16" s="30">
        <f t="shared" ca="1" si="5"/>
        <v>1</v>
      </c>
      <c r="M16" s="30">
        <f t="shared" ca="1" si="5"/>
        <v>1</v>
      </c>
      <c r="N16" s="31">
        <f t="shared" ca="1" si="5"/>
        <v>1</v>
      </c>
      <c r="O16" s="29">
        <f t="shared" ca="1" si="5"/>
        <v>0</v>
      </c>
      <c r="P16" s="30">
        <f t="shared" ca="1" si="5"/>
        <v>0</v>
      </c>
      <c r="Q16" s="30">
        <f t="shared" ca="1" si="5"/>
        <v>0</v>
      </c>
      <c r="R16" s="30">
        <f t="shared" ca="1" si="5"/>
        <v>0</v>
      </c>
      <c r="S16" s="32">
        <f t="shared" ca="1" si="5"/>
        <v>0</v>
      </c>
      <c r="T16" s="29">
        <f t="shared" ca="1" si="5"/>
        <v>0</v>
      </c>
      <c r="U16" s="30">
        <f t="shared" ca="1" si="5"/>
        <v>0</v>
      </c>
      <c r="V16" s="30">
        <f t="shared" ca="1" si="5"/>
        <v>0</v>
      </c>
      <c r="W16" s="30">
        <f t="shared" ca="1" si="5"/>
        <v>0</v>
      </c>
      <c r="X16" s="32">
        <f t="shared" ca="1" si="5"/>
        <v>0</v>
      </c>
      <c r="Y16" s="29">
        <f t="shared" ca="1" si="5"/>
        <v>0</v>
      </c>
      <c r="Z16" s="30">
        <f t="shared" ca="1" si="5"/>
        <v>0</v>
      </c>
      <c r="AA16" s="30">
        <f t="shared" ca="1" si="5"/>
        <v>0</v>
      </c>
      <c r="AB16" s="30">
        <f t="shared" ca="1" si="5"/>
        <v>0</v>
      </c>
      <c r="AC16" s="32">
        <f t="shared" ca="1" si="5"/>
        <v>0</v>
      </c>
      <c r="AD16" s="29">
        <f t="shared" ca="1" si="5"/>
        <v>0</v>
      </c>
      <c r="AE16" s="30">
        <f t="shared" ca="1" si="5"/>
        <v>0</v>
      </c>
      <c r="AF16" s="30">
        <f t="shared" ca="1" si="5"/>
        <v>0</v>
      </c>
      <c r="AG16" s="30">
        <f t="shared" ca="1" si="5"/>
        <v>0</v>
      </c>
      <c r="AH16" s="32">
        <f t="shared" ca="1" si="5"/>
        <v>0</v>
      </c>
      <c r="AI16" s="29">
        <f t="shared" ca="1" si="5"/>
        <v>0</v>
      </c>
      <c r="AJ16" s="30">
        <f t="shared" ca="1" si="5"/>
        <v>0</v>
      </c>
      <c r="AK16" s="30">
        <f t="shared" ca="1" si="5"/>
        <v>0</v>
      </c>
      <c r="AL16" s="30">
        <f t="shared" ca="1" si="5"/>
        <v>0</v>
      </c>
      <c r="AM16" s="32">
        <f t="shared" ca="1" si="5"/>
        <v>0</v>
      </c>
      <c r="AN16" s="29">
        <f t="shared" ca="1" si="5"/>
        <v>0</v>
      </c>
      <c r="AO16" s="30">
        <f t="shared" ca="1" si="5"/>
        <v>0</v>
      </c>
      <c r="AP16" s="30">
        <f t="shared" ca="1" si="7"/>
        <v>0</v>
      </c>
      <c r="AQ16" s="30">
        <f t="shared" ca="1" si="7"/>
        <v>0</v>
      </c>
      <c r="AR16" s="32">
        <f t="shared" ca="1" si="7"/>
        <v>0</v>
      </c>
      <c r="AS16" s="29">
        <f t="shared" ca="1" si="7"/>
        <v>0</v>
      </c>
      <c r="AT16" s="30">
        <f t="shared" ca="1" si="7"/>
        <v>0</v>
      </c>
      <c r="AU16" s="30">
        <f t="shared" ca="1" si="7"/>
        <v>0</v>
      </c>
      <c r="AV16" s="33">
        <f t="shared" ca="1" si="7"/>
        <v>0</v>
      </c>
      <c r="AW16" s="34">
        <f t="shared" ca="1" si="7"/>
        <v>0</v>
      </c>
      <c r="AX16" s="29">
        <f t="shared" ca="1" si="7"/>
        <v>0</v>
      </c>
      <c r="AY16" s="30">
        <f t="shared" ca="1" si="7"/>
        <v>0</v>
      </c>
      <c r="AZ16" s="30">
        <f t="shared" ca="1" si="7"/>
        <v>0</v>
      </c>
      <c r="BA16" s="30">
        <f t="shared" ca="1" si="7"/>
        <v>0</v>
      </c>
      <c r="BB16" s="32">
        <f t="shared" ca="1" si="7"/>
        <v>0</v>
      </c>
      <c r="BC16" s="29">
        <f t="shared" ca="1" si="7"/>
        <v>0</v>
      </c>
      <c r="BD16" s="30">
        <f t="shared" ca="1" si="7"/>
        <v>0</v>
      </c>
      <c r="BE16" s="30">
        <f t="shared" ca="1" si="7"/>
        <v>0</v>
      </c>
      <c r="BF16" s="30">
        <f t="shared" ca="1" si="8"/>
        <v>0</v>
      </c>
      <c r="BG16" s="32">
        <f t="shared" ca="1" si="8"/>
        <v>0</v>
      </c>
      <c r="BH16" s="29">
        <f t="shared" ca="1" si="8"/>
        <v>0</v>
      </c>
      <c r="BI16" s="30">
        <f t="shared" ca="1" si="8"/>
        <v>0</v>
      </c>
      <c r="BJ16" s="30">
        <f t="shared" ca="1" si="8"/>
        <v>0</v>
      </c>
      <c r="BK16" s="30">
        <f t="shared" ca="1" si="8"/>
        <v>0</v>
      </c>
      <c r="BL16" s="32">
        <f t="shared" ca="1" si="8"/>
        <v>0</v>
      </c>
      <c r="BM16" s="29">
        <f t="shared" ca="1" si="8"/>
        <v>0</v>
      </c>
      <c r="BN16" s="30">
        <f t="shared" ca="1" si="8"/>
        <v>0</v>
      </c>
      <c r="BO16" s="30">
        <f t="shared" ca="1" si="8"/>
        <v>0</v>
      </c>
      <c r="BP16" s="30">
        <f t="shared" ca="1" si="8"/>
        <v>0</v>
      </c>
      <c r="BQ16" s="32">
        <f t="shared" ca="1" si="8"/>
        <v>0</v>
      </c>
      <c r="BR16" s="29">
        <f t="shared" ca="1" si="8"/>
        <v>0</v>
      </c>
      <c r="BS16" s="30">
        <f t="shared" ca="1" si="8"/>
        <v>0</v>
      </c>
      <c r="BT16" s="30">
        <f t="shared" ca="1" si="8"/>
        <v>0</v>
      </c>
      <c r="BU16" s="30">
        <f t="shared" ca="1" si="8"/>
        <v>0</v>
      </c>
      <c r="BV16" s="32">
        <f t="shared" ca="1" si="4"/>
        <v>0</v>
      </c>
      <c r="BW16" s="32">
        <f t="shared" ca="1" si="4"/>
        <v>0</v>
      </c>
      <c r="BX16" s="32">
        <f t="shared" ca="1" si="4"/>
        <v>0</v>
      </c>
      <c r="BY16" s="32">
        <f t="shared" ca="1" si="4"/>
        <v>0</v>
      </c>
      <c r="BZ16" s="32">
        <f t="shared" ca="1" si="4"/>
        <v>0</v>
      </c>
      <c r="CA16" s="32">
        <f t="shared" ca="1" si="4"/>
        <v>0</v>
      </c>
      <c r="CB16" s="32">
        <f t="shared" ca="1" si="4"/>
        <v>0</v>
      </c>
      <c r="CC16" s="32">
        <f t="shared" ca="1" si="4"/>
        <v>0</v>
      </c>
      <c r="CD16" s="32">
        <f t="shared" ca="1" si="4"/>
        <v>0</v>
      </c>
      <c r="CE16" s="32">
        <f t="shared" ca="1" si="4"/>
        <v>0</v>
      </c>
      <c r="CF16" s="32">
        <f t="shared" ca="1" si="4"/>
        <v>0</v>
      </c>
      <c r="CG16" s="32">
        <f t="shared" ca="1" si="4"/>
        <v>0</v>
      </c>
      <c r="CH16" s="32">
        <f t="shared" ca="1" si="4"/>
        <v>0</v>
      </c>
      <c r="CI16" s="32">
        <f t="shared" ca="1" si="4"/>
        <v>0</v>
      </c>
      <c r="CJ16" s="32">
        <f t="shared" ca="1" si="4"/>
        <v>0</v>
      </c>
      <c r="CK16" s="32">
        <f t="shared" ca="1" si="4"/>
        <v>0</v>
      </c>
      <c r="CL16" s="32">
        <f t="shared" ca="1" si="9"/>
        <v>0</v>
      </c>
      <c r="CM16" s="32">
        <f t="shared" ca="1" si="9"/>
        <v>0</v>
      </c>
      <c r="CN16" s="32">
        <f t="shared" ca="1" si="9"/>
        <v>0</v>
      </c>
      <c r="CO16" s="32">
        <f t="shared" ca="1" si="9"/>
        <v>0</v>
      </c>
      <c r="CP16" s="32">
        <f t="shared" ca="1" si="9"/>
        <v>0</v>
      </c>
      <c r="CQ16" s="32">
        <f t="shared" ca="1" si="9"/>
        <v>0</v>
      </c>
      <c r="CR16" s="32">
        <f t="shared" ca="1" si="10"/>
        <v>0</v>
      </c>
      <c r="CS16" s="32">
        <f t="shared" ca="1" si="10"/>
        <v>0</v>
      </c>
      <c r="CT16" s="32">
        <f t="shared" ca="1" si="10"/>
        <v>0</v>
      </c>
      <c r="CU16" s="32">
        <f t="shared" ca="1" si="10"/>
        <v>0</v>
      </c>
    </row>
    <row r="17" spans="1:99" s="11" customFormat="1" ht="15">
      <c r="A17" s="35"/>
      <c r="B17" s="53" t="s">
        <v>103</v>
      </c>
      <c r="C17" s="36">
        <v>43332</v>
      </c>
      <c r="D17" s="37">
        <v>43343</v>
      </c>
      <c r="E17" s="36"/>
      <c r="F17" s="39">
        <f t="shared" ca="1" si="3"/>
        <v>10</v>
      </c>
      <c r="G17" s="36"/>
      <c r="H17" s="36" t="s">
        <v>44</v>
      </c>
      <c r="I17" s="36"/>
      <c r="J17" s="29">
        <f t="shared" ca="1" si="5"/>
        <v>1</v>
      </c>
      <c r="K17" s="30">
        <f t="shared" ca="1" si="5"/>
        <v>1</v>
      </c>
      <c r="L17" s="30">
        <f t="shared" ca="1" si="5"/>
        <v>1</v>
      </c>
      <c r="M17" s="30">
        <f t="shared" ca="1" si="5"/>
        <v>1</v>
      </c>
      <c r="N17" s="31">
        <f t="shared" ca="1" si="5"/>
        <v>1</v>
      </c>
      <c r="O17" s="29">
        <f t="shared" ca="1" si="5"/>
        <v>1</v>
      </c>
      <c r="P17" s="30">
        <f t="shared" ca="1" si="5"/>
        <v>1</v>
      </c>
      <c r="Q17" s="30">
        <f t="shared" ca="1" si="5"/>
        <v>1</v>
      </c>
      <c r="R17" s="30">
        <f t="shared" ca="1" si="5"/>
        <v>1</v>
      </c>
      <c r="S17" s="32">
        <f t="shared" ca="1" si="5"/>
        <v>1</v>
      </c>
      <c r="T17" s="29">
        <f t="shared" ca="1" si="5"/>
        <v>0</v>
      </c>
      <c r="U17" s="30">
        <f t="shared" ca="1" si="5"/>
        <v>0</v>
      </c>
      <c r="V17" s="30">
        <f t="shared" ca="1" si="5"/>
        <v>0</v>
      </c>
      <c r="W17" s="30">
        <f t="shared" ca="1" si="5"/>
        <v>0</v>
      </c>
      <c r="X17" s="32">
        <f t="shared" ca="1" si="5"/>
        <v>0</v>
      </c>
      <c r="Y17" s="29">
        <f t="shared" ca="1" si="5"/>
        <v>0</v>
      </c>
      <c r="Z17" s="30">
        <f t="shared" ca="1" si="5"/>
        <v>0</v>
      </c>
      <c r="AA17" s="30">
        <f t="shared" ca="1" si="5"/>
        <v>0</v>
      </c>
      <c r="AB17" s="30">
        <f t="shared" ca="1" si="5"/>
        <v>0</v>
      </c>
      <c r="AC17" s="32">
        <f t="shared" ca="1" si="5"/>
        <v>0</v>
      </c>
      <c r="AD17" s="29">
        <f t="shared" ca="1" si="5"/>
        <v>0</v>
      </c>
      <c r="AE17" s="30">
        <f t="shared" ca="1" si="5"/>
        <v>0</v>
      </c>
      <c r="AF17" s="30">
        <f t="shared" ca="1" si="5"/>
        <v>0</v>
      </c>
      <c r="AG17" s="30">
        <f t="shared" ca="1" si="5"/>
        <v>0</v>
      </c>
      <c r="AH17" s="32">
        <f t="shared" ca="1" si="5"/>
        <v>0</v>
      </c>
      <c r="AI17" s="29">
        <f t="shared" ca="1" si="5"/>
        <v>0</v>
      </c>
      <c r="AJ17" s="30">
        <f t="shared" ca="1" si="5"/>
        <v>0</v>
      </c>
      <c r="AK17" s="30">
        <f t="shared" ca="1" si="5"/>
        <v>0</v>
      </c>
      <c r="AL17" s="30">
        <f t="shared" ca="1" si="5"/>
        <v>0</v>
      </c>
      <c r="AM17" s="32">
        <f t="shared" ca="1" si="5"/>
        <v>0</v>
      </c>
      <c r="AN17" s="29">
        <f t="shared" ca="1" si="5"/>
        <v>0</v>
      </c>
      <c r="AO17" s="30">
        <f t="shared" ca="1" si="5"/>
        <v>0</v>
      </c>
      <c r="AP17" s="30">
        <f t="shared" ca="1" si="7"/>
        <v>0</v>
      </c>
      <c r="AQ17" s="30">
        <f t="shared" ca="1" si="7"/>
        <v>0</v>
      </c>
      <c r="AR17" s="32">
        <f t="shared" ca="1" si="7"/>
        <v>0</v>
      </c>
      <c r="AS17" s="29">
        <f t="shared" ca="1" si="7"/>
        <v>0</v>
      </c>
      <c r="AT17" s="30">
        <f t="shared" ca="1" si="7"/>
        <v>0</v>
      </c>
      <c r="AU17" s="30">
        <f t="shared" ca="1" si="7"/>
        <v>0</v>
      </c>
      <c r="AV17" s="33">
        <f t="shared" ca="1" si="7"/>
        <v>0</v>
      </c>
      <c r="AW17" s="34">
        <f t="shared" ca="1" si="7"/>
        <v>0</v>
      </c>
      <c r="AX17" s="29">
        <f t="shared" ca="1" si="7"/>
        <v>0</v>
      </c>
      <c r="AY17" s="30">
        <f t="shared" ca="1" si="7"/>
        <v>0</v>
      </c>
      <c r="AZ17" s="30">
        <f t="shared" ca="1" si="7"/>
        <v>0</v>
      </c>
      <c r="BA17" s="30">
        <f t="shared" ca="1" si="7"/>
        <v>0</v>
      </c>
      <c r="BB17" s="32">
        <f t="shared" ca="1" si="7"/>
        <v>0</v>
      </c>
      <c r="BC17" s="29">
        <f t="shared" ca="1" si="7"/>
        <v>0</v>
      </c>
      <c r="BD17" s="30">
        <f t="shared" ca="1" si="7"/>
        <v>0</v>
      </c>
      <c r="BE17" s="30">
        <f t="shared" ca="1" si="7"/>
        <v>0</v>
      </c>
      <c r="BF17" s="30">
        <f t="shared" ca="1" si="8"/>
        <v>0</v>
      </c>
      <c r="BG17" s="32">
        <f t="shared" ca="1" si="8"/>
        <v>0</v>
      </c>
      <c r="BH17" s="29">
        <f t="shared" ca="1" si="8"/>
        <v>0</v>
      </c>
      <c r="BI17" s="30">
        <f t="shared" ca="1" si="8"/>
        <v>0</v>
      </c>
      <c r="BJ17" s="30">
        <f t="shared" ca="1" si="8"/>
        <v>0</v>
      </c>
      <c r="BK17" s="30">
        <f t="shared" ca="1" si="8"/>
        <v>0</v>
      </c>
      <c r="BL17" s="32">
        <f t="shared" ca="1" si="8"/>
        <v>0</v>
      </c>
      <c r="BM17" s="29">
        <f t="shared" ca="1" si="8"/>
        <v>0</v>
      </c>
      <c r="BN17" s="30">
        <f t="shared" ca="1" si="8"/>
        <v>0</v>
      </c>
      <c r="BO17" s="30">
        <f t="shared" ca="1" si="8"/>
        <v>0</v>
      </c>
      <c r="BP17" s="30">
        <f t="shared" ca="1" si="8"/>
        <v>0</v>
      </c>
      <c r="BQ17" s="32">
        <f t="shared" ca="1" si="8"/>
        <v>0</v>
      </c>
      <c r="BR17" s="29">
        <f t="shared" ca="1" si="8"/>
        <v>0</v>
      </c>
      <c r="BS17" s="30">
        <f t="shared" ca="1" si="8"/>
        <v>0</v>
      </c>
      <c r="BT17" s="30">
        <f t="shared" ca="1" si="8"/>
        <v>0</v>
      </c>
      <c r="BU17" s="30">
        <f t="shared" ca="1" si="8"/>
        <v>0</v>
      </c>
      <c r="BV17" s="32">
        <f t="shared" ca="1" si="4"/>
        <v>0</v>
      </c>
      <c r="BW17" s="32">
        <f t="shared" ca="1" si="4"/>
        <v>0</v>
      </c>
      <c r="BX17" s="32">
        <f t="shared" ca="1" si="4"/>
        <v>0</v>
      </c>
      <c r="BY17" s="32">
        <f t="shared" ca="1" si="4"/>
        <v>0</v>
      </c>
      <c r="BZ17" s="32">
        <f t="shared" ca="1" si="4"/>
        <v>0</v>
      </c>
      <c r="CA17" s="32">
        <f t="shared" ca="1" si="4"/>
        <v>0</v>
      </c>
      <c r="CB17" s="32">
        <f t="shared" ca="1" si="4"/>
        <v>0</v>
      </c>
      <c r="CC17" s="32">
        <f t="shared" ca="1" si="4"/>
        <v>0</v>
      </c>
      <c r="CD17" s="32">
        <f t="shared" ca="1" si="4"/>
        <v>0</v>
      </c>
      <c r="CE17" s="32">
        <f t="shared" ca="1" si="4"/>
        <v>0</v>
      </c>
      <c r="CF17" s="32">
        <f t="shared" ca="1" si="4"/>
        <v>0</v>
      </c>
      <c r="CG17" s="32">
        <f t="shared" ca="1" si="4"/>
        <v>0</v>
      </c>
      <c r="CH17" s="32">
        <f t="shared" ca="1" si="4"/>
        <v>0</v>
      </c>
      <c r="CI17" s="32">
        <f t="shared" ca="1" si="4"/>
        <v>0</v>
      </c>
      <c r="CJ17" s="32">
        <f t="shared" ca="1" si="4"/>
        <v>0</v>
      </c>
      <c r="CK17" s="32">
        <f t="shared" ca="1" si="4"/>
        <v>0</v>
      </c>
      <c r="CL17" s="32">
        <f t="shared" ca="1" si="9"/>
        <v>0</v>
      </c>
      <c r="CM17" s="32">
        <f t="shared" ca="1" si="9"/>
        <v>0</v>
      </c>
      <c r="CN17" s="32">
        <f t="shared" ca="1" si="9"/>
        <v>0</v>
      </c>
      <c r="CO17" s="32">
        <f t="shared" ca="1" si="9"/>
        <v>0</v>
      </c>
      <c r="CP17" s="32">
        <f t="shared" ca="1" si="9"/>
        <v>0</v>
      </c>
      <c r="CQ17" s="32">
        <f t="shared" ca="1" si="9"/>
        <v>0</v>
      </c>
      <c r="CR17" s="32">
        <f t="shared" ca="1" si="10"/>
        <v>0</v>
      </c>
      <c r="CS17" s="32">
        <f t="shared" ca="1" si="10"/>
        <v>0</v>
      </c>
      <c r="CT17" s="32">
        <f t="shared" ca="1" si="10"/>
        <v>0</v>
      </c>
      <c r="CU17" s="32">
        <f t="shared" ca="1" si="10"/>
        <v>0</v>
      </c>
    </row>
    <row r="18" spans="1:99" s="11" customFormat="1" ht="15">
      <c r="A18" s="35"/>
      <c r="B18" s="54" t="s">
        <v>110</v>
      </c>
      <c r="C18" s="36">
        <v>43332</v>
      </c>
      <c r="D18" s="37">
        <v>43336</v>
      </c>
      <c r="E18" s="36"/>
      <c r="F18" s="39">
        <f t="shared" ca="1" si="3"/>
        <v>5</v>
      </c>
      <c r="G18" s="36"/>
      <c r="H18" s="36" t="s">
        <v>43</v>
      </c>
      <c r="I18" s="36"/>
      <c r="J18" s="29">
        <f t="shared" ca="1" si="5"/>
        <v>1</v>
      </c>
      <c r="K18" s="30">
        <f t="shared" ca="1" si="5"/>
        <v>1</v>
      </c>
      <c r="L18" s="30">
        <f t="shared" ca="1" si="5"/>
        <v>1</v>
      </c>
      <c r="M18" s="30">
        <f t="shared" ca="1" si="5"/>
        <v>1</v>
      </c>
      <c r="N18" s="31">
        <f t="shared" ca="1" si="5"/>
        <v>1</v>
      </c>
      <c r="O18" s="29">
        <f t="shared" ca="1" si="5"/>
        <v>0</v>
      </c>
      <c r="P18" s="30">
        <f t="shared" ca="1" si="5"/>
        <v>0</v>
      </c>
      <c r="Q18" s="30">
        <f t="shared" ca="1" si="5"/>
        <v>0</v>
      </c>
      <c r="R18" s="30">
        <f t="shared" ca="1" si="5"/>
        <v>0</v>
      </c>
      <c r="S18" s="32">
        <f t="shared" ca="1" si="5"/>
        <v>0</v>
      </c>
      <c r="T18" s="29">
        <f t="shared" ca="1" si="5"/>
        <v>0</v>
      </c>
      <c r="U18" s="30">
        <f t="shared" ca="1" si="5"/>
        <v>0</v>
      </c>
      <c r="V18" s="30">
        <f t="shared" ca="1" si="5"/>
        <v>0</v>
      </c>
      <c r="W18" s="30">
        <f t="shared" ca="1" si="5"/>
        <v>0</v>
      </c>
      <c r="X18" s="32">
        <f t="shared" ca="1" si="5"/>
        <v>0</v>
      </c>
      <c r="Y18" s="29">
        <f t="shared" ca="1" si="5"/>
        <v>0</v>
      </c>
      <c r="Z18" s="30">
        <f t="shared" ca="1" si="5"/>
        <v>0</v>
      </c>
      <c r="AA18" s="30">
        <f t="shared" ca="1" si="5"/>
        <v>0</v>
      </c>
      <c r="AB18" s="30">
        <f t="shared" ca="1" si="5"/>
        <v>0</v>
      </c>
      <c r="AC18" s="32">
        <f t="shared" ca="1" si="5"/>
        <v>0</v>
      </c>
      <c r="AD18" s="29">
        <f t="shared" ca="1" si="5"/>
        <v>0</v>
      </c>
      <c r="AE18" s="30">
        <f t="shared" ca="1" si="5"/>
        <v>0</v>
      </c>
      <c r="AF18" s="30">
        <f t="shared" ca="1" si="5"/>
        <v>0</v>
      </c>
      <c r="AG18" s="30">
        <f t="shared" ca="1" si="5"/>
        <v>0</v>
      </c>
      <c r="AH18" s="32">
        <f t="shared" ca="1" si="5"/>
        <v>0</v>
      </c>
      <c r="AI18" s="29">
        <f t="shared" ca="1" si="5"/>
        <v>0</v>
      </c>
      <c r="AJ18" s="30">
        <f t="shared" ca="1" si="5"/>
        <v>0</v>
      </c>
      <c r="AK18" s="30">
        <f t="shared" ca="1" si="5"/>
        <v>0</v>
      </c>
      <c r="AL18" s="30">
        <f t="shared" ca="1" si="5"/>
        <v>0</v>
      </c>
      <c r="AM18" s="32">
        <f t="shared" ca="1" si="5"/>
        <v>0</v>
      </c>
      <c r="AN18" s="29">
        <f t="shared" ca="1" si="5"/>
        <v>0</v>
      </c>
      <c r="AO18" s="30">
        <f t="shared" ca="1" si="5"/>
        <v>0</v>
      </c>
      <c r="AP18" s="30">
        <f t="shared" ca="1" si="7"/>
        <v>0</v>
      </c>
      <c r="AQ18" s="30">
        <f t="shared" ca="1" si="7"/>
        <v>0</v>
      </c>
      <c r="AR18" s="32">
        <f t="shared" ca="1" si="7"/>
        <v>0</v>
      </c>
      <c r="AS18" s="29">
        <f t="shared" ca="1" si="7"/>
        <v>0</v>
      </c>
      <c r="AT18" s="30">
        <f t="shared" ca="1" si="7"/>
        <v>0</v>
      </c>
      <c r="AU18" s="30">
        <f t="shared" ca="1" si="7"/>
        <v>0</v>
      </c>
      <c r="AV18" s="33">
        <f t="shared" ca="1" si="7"/>
        <v>0</v>
      </c>
      <c r="AW18" s="34">
        <f t="shared" ca="1" si="7"/>
        <v>0</v>
      </c>
      <c r="AX18" s="29">
        <f t="shared" ca="1" si="7"/>
        <v>0</v>
      </c>
      <c r="AY18" s="30">
        <f t="shared" ca="1" si="7"/>
        <v>0</v>
      </c>
      <c r="AZ18" s="30">
        <f t="shared" ca="1" si="7"/>
        <v>0</v>
      </c>
      <c r="BA18" s="30">
        <f t="shared" ca="1" si="7"/>
        <v>0</v>
      </c>
      <c r="BB18" s="32">
        <f t="shared" ca="1" si="7"/>
        <v>0</v>
      </c>
      <c r="BC18" s="29">
        <f t="shared" ca="1" si="7"/>
        <v>0</v>
      </c>
      <c r="BD18" s="30">
        <f t="shared" ca="1" si="7"/>
        <v>0</v>
      </c>
      <c r="BE18" s="30">
        <f t="shared" ca="1" si="7"/>
        <v>0</v>
      </c>
      <c r="BF18" s="30">
        <f t="shared" ca="1" si="8"/>
        <v>0</v>
      </c>
      <c r="BG18" s="32">
        <f t="shared" ca="1" si="8"/>
        <v>0</v>
      </c>
      <c r="BH18" s="29">
        <f t="shared" ca="1" si="8"/>
        <v>0</v>
      </c>
      <c r="BI18" s="30">
        <f t="shared" ca="1" si="8"/>
        <v>0</v>
      </c>
      <c r="BJ18" s="30">
        <f t="shared" ca="1" si="8"/>
        <v>0</v>
      </c>
      <c r="BK18" s="30">
        <f t="shared" ca="1" si="8"/>
        <v>0</v>
      </c>
      <c r="BL18" s="32">
        <f t="shared" ca="1" si="8"/>
        <v>0</v>
      </c>
      <c r="BM18" s="29">
        <f t="shared" ca="1" si="8"/>
        <v>0</v>
      </c>
      <c r="BN18" s="30">
        <f t="shared" ca="1" si="8"/>
        <v>0</v>
      </c>
      <c r="BO18" s="30">
        <f t="shared" ca="1" si="8"/>
        <v>0</v>
      </c>
      <c r="BP18" s="30">
        <f t="shared" ca="1" si="8"/>
        <v>0</v>
      </c>
      <c r="BQ18" s="32">
        <f t="shared" ca="1" si="8"/>
        <v>0</v>
      </c>
      <c r="BR18" s="29">
        <f t="shared" ca="1" si="8"/>
        <v>0</v>
      </c>
      <c r="BS18" s="30">
        <f t="shared" ca="1" si="8"/>
        <v>0</v>
      </c>
      <c r="BT18" s="30">
        <f t="shared" ca="1" si="8"/>
        <v>0</v>
      </c>
      <c r="BU18" s="30">
        <f t="shared" ca="1" si="8"/>
        <v>0</v>
      </c>
      <c r="BV18" s="32">
        <f t="shared" ca="1" si="4"/>
        <v>0</v>
      </c>
      <c r="BW18" s="32">
        <f t="shared" ca="1" si="4"/>
        <v>0</v>
      </c>
      <c r="BX18" s="32">
        <f t="shared" ca="1" si="4"/>
        <v>0</v>
      </c>
      <c r="BY18" s="32">
        <f t="shared" ca="1" si="4"/>
        <v>0</v>
      </c>
      <c r="BZ18" s="32">
        <f t="shared" ca="1" si="4"/>
        <v>0</v>
      </c>
      <c r="CA18" s="32">
        <f t="shared" ca="1" si="4"/>
        <v>0</v>
      </c>
      <c r="CB18" s="32">
        <f t="shared" ca="1" si="4"/>
        <v>0</v>
      </c>
      <c r="CC18" s="32">
        <f t="shared" ca="1" si="4"/>
        <v>0</v>
      </c>
      <c r="CD18" s="32">
        <f t="shared" ca="1" si="4"/>
        <v>0</v>
      </c>
      <c r="CE18" s="32">
        <f t="shared" ca="1" si="4"/>
        <v>0</v>
      </c>
      <c r="CF18" s="32">
        <f t="shared" ca="1" si="4"/>
        <v>0</v>
      </c>
      <c r="CG18" s="32">
        <f t="shared" ca="1" si="4"/>
        <v>0</v>
      </c>
      <c r="CH18" s="32">
        <f t="shared" ca="1" si="4"/>
        <v>0</v>
      </c>
      <c r="CI18" s="32">
        <f t="shared" ca="1" si="4"/>
        <v>0</v>
      </c>
      <c r="CJ18" s="32">
        <f t="shared" ca="1" si="4"/>
        <v>0</v>
      </c>
      <c r="CK18" s="32">
        <f t="shared" ca="1" si="4"/>
        <v>0</v>
      </c>
      <c r="CL18" s="32">
        <f t="shared" ca="1" si="9"/>
        <v>0</v>
      </c>
      <c r="CM18" s="32">
        <f t="shared" ca="1" si="9"/>
        <v>0</v>
      </c>
      <c r="CN18" s="32">
        <f t="shared" ca="1" si="9"/>
        <v>0</v>
      </c>
      <c r="CO18" s="32">
        <f t="shared" ca="1" si="9"/>
        <v>0</v>
      </c>
      <c r="CP18" s="32">
        <f t="shared" ca="1" si="9"/>
        <v>0</v>
      </c>
      <c r="CQ18" s="32">
        <f t="shared" ca="1" si="9"/>
        <v>0</v>
      </c>
      <c r="CR18" s="32">
        <f t="shared" ca="1" si="10"/>
        <v>0</v>
      </c>
      <c r="CS18" s="32">
        <f t="shared" ca="1" si="10"/>
        <v>0</v>
      </c>
      <c r="CT18" s="32">
        <f t="shared" ca="1" si="10"/>
        <v>0</v>
      </c>
      <c r="CU18" s="32">
        <f t="shared" ca="1" si="10"/>
        <v>0</v>
      </c>
    </row>
    <row r="19" spans="1:99" s="11" customFormat="1" ht="15">
      <c r="A19" s="35"/>
      <c r="B19" s="54" t="s">
        <v>45</v>
      </c>
      <c r="C19" s="36">
        <v>43332</v>
      </c>
      <c r="D19" s="37">
        <v>43336</v>
      </c>
      <c r="E19" s="36"/>
      <c r="F19" s="39">
        <f t="shared" ca="1" si="3"/>
        <v>5</v>
      </c>
      <c r="G19" s="36"/>
      <c r="H19" s="36" t="s">
        <v>43</v>
      </c>
      <c r="I19" s="36"/>
      <c r="J19" s="29">
        <f t="shared" ca="1" si="5"/>
        <v>1</v>
      </c>
      <c r="K19" s="30">
        <f t="shared" ca="1" si="5"/>
        <v>1</v>
      </c>
      <c r="L19" s="30">
        <f t="shared" ca="1" si="5"/>
        <v>1</v>
      </c>
      <c r="M19" s="30">
        <f t="shared" ca="1" si="5"/>
        <v>1</v>
      </c>
      <c r="N19" s="31">
        <f t="shared" ca="1" si="5"/>
        <v>1</v>
      </c>
      <c r="O19" s="29">
        <f t="shared" ca="1" si="5"/>
        <v>0</v>
      </c>
      <c r="P19" s="30">
        <f t="shared" ca="1" si="5"/>
        <v>0</v>
      </c>
      <c r="Q19" s="30">
        <f t="shared" ca="1" si="5"/>
        <v>0</v>
      </c>
      <c r="R19" s="30">
        <f t="shared" ca="1" si="5"/>
        <v>0</v>
      </c>
      <c r="S19" s="32">
        <f t="shared" ca="1" si="5"/>
        <v>0</v>
      </c>
      <c r="T19" s="29">
        <f t="shared" ca="1" si="5"/>
        <v>0</v>
      </c>
      <c r="U19" s="30">
        <f t="shared" ca="1" si="5"/>
        <v>0</v>
      </c>
      <c r="V19" s="30">
        <f t="shared" ca="1" si="5"/>
        <v>0</v>
      </c>
      <c r="W19" s="30">
        <f t="shared" ca="1" si="5"/>
        <v>0</v>
      </c>
      <c r="X19" s="32">
        <f t="shared" ca="1" si="5"/>
        <v>0</v>
      </c>
      <c r="Y19" s="29">
        <f t="shared" ca="1" si="5"/>
        <v>0</v>
      </c>
      <c r="Z19" s="30">
        <f t="shared" ca="1" si="5"/>
        <v>0</v>
      </c>
      <c r="AA19" s="30">
        <f t="shared" ca="1" si="5"/>
        <v>0</v>
      </c>
      <c r="AB19" s="30">
        <f t="shared" ca="1" si="5"/>
        <v>0</v>
      </c>
      <c r="AC19" s="32">
        <f t="shared" ca="1" si="5"/>
        <v>0</v>
      </c>
      <c r="AD19" s="29">
        <f t="shared" ca="1" si="5"/>
        <v>0</v>
      </c>
      <c r="AE19" s="30">
        <f t="shared" ca="1" si="5"/>
        <v>0</v>
      </c>
      <c r="AF19" s="30">
        <f t="shared" ca="1" si="5"/>
        <v>0</v>
      </c>
      <c r="AG19" s="30">
        <f t="shared" ca="1" si="5"/>
        <v>0</v>
      </c>
      <c r="AH19" s="32">
        <f t="shared" ca="1" si="5"/>
        <v>0</v>
      </c>
      <c r="AI19" s="29">
        <f t="shared" ca="1" si="5"/>
        <v>0</v>
      </c>
      <c r="AJ19" s="30">
        <f t="shared" ca="1" si="5"/>
        <v>0</v>
      </c>
      <c r="AK19" s="30">
        <f t="shared" ca="1" si="5"/>
        <v>0</v>
      </c>
      <c r="AL19" s="30">
        <f t="shared" ca="1" si="5"/>
        <v>0</v>
      </c>
      <c r="AM19" s="32">
        <f t="shared" ca="1" si="5"/>
        <v>0</v>
      </c>
      <c r="AN19" s="29">
        <f t="shared" ca="1" si="5"/>
        <v>0</v>
      </c>
      <c r="AO19" s="30">
        <f t="shared" ca="1" si="5"/>
        <v>0</v>
      </c>
      <c r="AP19" s="30">
        <f t="shared" ca="1" si="7"/>
        <v>0</v>
      </c>
      <c r="AQ19" s="30">
        <f t="shared" ca="1" si="7"/>
        <v>0</v>
      </c>
      <c r="AR19" s="32">
        <f t="shared" ca="1" si="7"/>
        <v>0</v>
      </c>
      <c r="AS19" s="29">
        <f t="shared" ca="1" si="7"/>
        <v>0</v>
      </c>
      <c r="AT19" s="30">
        <f t="shared" ca="1" si="7"/>
        <v>0</v>
      </c>
      <c r="AU19" s="30">
        <f t="shared" ca="1" si="7"/>
        <v>0</v>
      </c>
      <c r="AV19" s="33">
        <f t="shared" ca="1" si="7"/>
        <v>0</v>
      </c>
      <c r="AW19" s="34">
        <f t="shared" ca="1" si="7"/>
        <v>0</v>
      </c>
      <c r="AX19" s="29">
        <f t="shared" ca="1" si="7"/>
        <v>0</v>
      </c>
      <c r="AY19" s="30">
        <f t="shared" ca="1" si="7"/>
        <v>0</v>
      </c>
      <c r="AZ19" s="30">
        <f t="shared" ca="1" si="7"/>
        <v>0</v>
      </c>
      <c r="BA19" s="30">
        <f t="shared" ca="1" si="7"/>
        <v>0</v>
      </c>
      <c r="BB19" s="32">
        <f t="shared" ca="1" si="7"/>
        <v>0</v>
      </c>
      <c r="BC19" s="29">
        <f t="shared" ca="1" si="7"/>
        <v>0</v>
      </c>
      <c r="BD19" s="30">
        <f t="shared" ca="1" si="7"/>
        <v>0</v>
      </c>
      <c r="BE19" s="30">
        <f t="shared" ca="1" si="7"/>
        <v>0</v>
      </c>
      <c r="BF19" s="30">
        <f t="shared" ca="1" si="8"/>
        <v>0</v>
      </c>
      <c r="BG19" s="32">
        <f t="shared" ca="1" si="8"/>
        <v>0</v>
      </c>
      <c r="BH19" s="29">
        <f t="shared" ca="1" si="8"/>
        <v>0</v>
      </c>
      <c r="BI19" s="30">
        <f t="shared" ca="1" si="8"/>
        <v>0</v>
      </c>
      <c r="BJ19" s="30">
        <f t="shared" ca="1" si="8"/>
        <v>0</v>
      </c>
      <c r="BK19" s="30">
        <f t="shared" ca="1" si="8"/>
        <v>0</v>
      </c>
      <c r="BL19" s="32">
        <f t="shared" ca="1" si="8"/>
        <v>0</v>
      </c>
      <c r="BM19" s="29">
        <f t="shared" ca="1" si="8"/>
        <v>0</v>
      </c>
      <c r="BN19" s="30">
        <f t="shared" ca="1" si="8"/>
        <v>0</v>
      </c>
      <c r="BO19" s="30">
        <f t="shared" ca="1" si="8"/>
        <v>0</v>
      </c>
      <c r="BP19" s="30">
        <f t="shared" ca="1" si="8"/>
        <v>0</v>
      </c>
      <c r="BQ19" s="32">
        <f t="shared" ca="1" si="8"/>
        <v>0</v>
      </c>
      <c r="BR19" s="29">
        <f t="shared" ca="1" si="8"/>
        <v>0</v>
      </c>
      <c r="BS19" s="30">
        <f t="shared" ca="1" si="8"/>
        <v>0</v>
      </c>
      <c r="BT19" s="30">
        <f t="shared" ca="1" si="8"/>
        <v>0</v>
      </c>
      <c r="BU19" s="30">
        <f t="shared" ca="1" si="8"/>
        <v>0</v>
      </c>
      <c r="BV19" s="32">
        <f t="shared" ca="1" si="4"/>
        <v>0</v>
      </c>
      <c r="BW19" s="32">
        <f t="shared" ca="1" si="4"/>
        <v>0</v>
      </c>
      <c r="BX19" s="32">
        <f t="shared" ca="1" si="4"/>
        <v>0</v>
      </c>
      <c r="BY19" s="32">
        <f t="shared" ca="1" si="4"/>
        <v>0</v>
      </c>
      <c r="BZ19" s="32">
        <f t="shared" ca="1" si="4"/>
        <v>0</v>
      </c>
      <c r="CA19" s="32">
        <f t="shared" ca="1" si="4"/>
        <v>0</v>
      </c>
      <c r="CB19" s="32">
        <f t="shared" ca="1" si="4"/>
        <v>0</v>
      </c>
      <c r="CC19" s="32">
        <f t="shared" ca="1" si="4"/>
        <v>0</v>
      </c>
      <c r="CD19" s="32">
        <f t="shared" ca="1" si="4"/>
        <v>0</v>
      </c>
      <c r="CE19" s="32">
        <f t="shared" ca="1" si="4"/>
        <v>0</v>
      </c>
      <c r="CF19" s="32">
        <f t="shared" ca="1" si="4"/>
        <v>0</v>
      </c>
      <c r="CG19" s="32">
        <f t="shared" ca="1" si="4"/>
        <v>0</v>
      </c>
      <c r="CH19" s="32">
        <f t="shared" ca="1" si="4"/>
        <v>0</v>
      </c>
      <c r="CI19" s="32">
        <f t="shared" ca="1" si="4"/>
        <v>0</v>
      </c>
      <c r="CJ19" s="32">
        <f t="shared" ca="1" si="4"/>
        <v>0</v>
      </c>
      <c r="CK19" s="32">
        <f t="shared" ca="1" si="4"/>
        <v>0</v>
      </c>
      <c r="CL19" s="32">
        <f t="shared" ca="1" si="9"/>
        <v>0</v>
      </c>
      <c r="CM19" s="32">
        <f t="shared" ca="1" si="9"/>
        <v>0</v>
      </c>
      <c r="CN19" s="32">
        <f t="shared" ca="1" si="9"/>
        <v>0</v>
      </c>
      <c r="CO19" s="32">
        <f t="shared" ca="1" si="9"/>
        <v>0</v>
      </c>
      <c r="CP19" s="32">
        <f t="shared" ca="1" si="9"/>
        <v>0</v>
      </c>
      <c r="CQ19" s="32">
        <f t="shared" ca="1" si="9"/>
        <v>0</v>
      </c>
      <c r="CR19" s="32">
        <f t="shared" ca="1" si="10"/>
        <v>0</v>
      </c>
      <c r="CS19" s="32">
        <f t="shared" ca="1" si="10"/>
        <v>0</v>
      </c>
      <c r="CT19" s="32">
        <f t="shared" ca="1" si="10"/>
        <v>0</v>
      </c>
      <c r="CU19" s="32">
        <f t="shared" ca="1" si="10"/>
        <v>0</v>
      </c>
    </row>
    <row r="20" spans="1:99" s="11" customFormat="1" ht="15">
      <c r="A20" s="35"/>
      <c r="B20" s="54" t="s">
        <v>46</v>
      </c>
      <c r="C20" s="36">
        <v>43332</v>
      </c>
      <c r="D20" s="37">
        <v>43336</v>
      </c>
      <c r="E20" s="36"/>
      <c r="F20" s="39">
        <f t="shared" ca="1" si="3"/>
        <v>5</v>
      </c>
      <c r="G20" s="36"/>
      <c r="H20" s="36" t="s">
        <v>43</v>
      </c>
      <c r="I20" s="36"/>
      <c r="J20" s="29">
        <f t="shared" ca="1" si="5"/>
        <v>1</v>
      </c>
      <c r="K20" s="30">
        <f t="shared" ca="1" si="5"/>
        <v>1</v>
      </c>
      <c r="L20" s="30">
        <f t="shared" ca="1" si="5"/>
        <v>1</v>
      </c>
      <c r="M20" s="30">
        <f t="shared" ca="1" si="5"/>
        <v>1</v>
      </c>
      <c r="N20" s="31">
        <f t="shared" ca="1" si="5"/>
        <v>1</v>
      </c>
      <c r="O20" s="29">
        <f t="shared" ca="1" si="5"/>
        <v>0</v>
      </c>
      <c r="P20" s="30">
        <f t="shared" ca="1" si="5"/>
        <v>0</v>
      </c>
      <c r="Q20" s="30">
        <f t="shared" ca="1" si="5"/>
        <v>0</v>
      </c>
      <c r="R20" s="30">
        <f t="shared" ca="1" si="5"/>
        <v>0</v>
      </c>
      <c r="S20" s="32">
        <f t="shared" ca="1" si="5"/>
        <v>0</v>
      </c>
      <c r="T20" s="29">
        <f t="shared" ca="1" si="5"/>
        <v>0</v>
      </c>
      <c r="U20" s="30">
        <f t="shared" ca="1" si="5"/>
        <v>0</v>
      </c>
      <c r="V20" s="30">
        <f t="shared" ca="1" si="5"/>
        <v>0</v>
      </c>
      <c r="W20" s="30">
        <f t="shared" ca="1" si="5"/>
        <v>0</v>
      </c>
      <c r="X20" s="32">
        <f t="shared" ca="1" si="5"/>
        <v>0</v>
      </c>
      <c r="Y20" s="29">
        <f t="shared" ca="1" si="5"/>
        <v>0</v>
      </c>
      <c r="Z20" s="30">
        <f t="shared" ca="1" si="5"/>
        <v>0</v>
      </c>
      <c r="AA20" s="30">
        <f t="shared" ca="1" si="5"/>
        <v>0</v>
      </c>
      <c r="AB20" s="30">
        <f t="shared" ca="1" si="5"/>
        <v>0</v>
      </c>
      <c r="AC20" s="32">
        <f t="shared" ca="1" si="5"/>
        <v>0</v>
      </c>
      <c r="AD20" s="29">
        <f t="shared" ca="1" si="5"/>
        <v>0</v>
      </c>
      <c r="AE20" s="30">
        <f t="shared" ca="1" si="5"/>
        <v>0</v>
      </c>
      <c r="AF20" s="30">
        <f t="shared" ca="1" si="5"/>
        <v>0</v>
      </c>
      <c r="AG20" s="30">
        <f t="shared" ca="1" si="5"/>
        <v>0</v>
      </c>
      <c r="AH20" s="32">
        <f t="shared" ca="1" si="5"/>
        <v>0</v>
      </c>
      <c r="AI20" s="29">
        <f t="shared" ca="1" si="5"/>
        <v>0</v>
      </c>
      <c r="AJ20" s="30">
        <f t="shared" ca="1" si="5"/>
        <v>0</v>
      </c>
      <c r="AK20" s="30">
        <f t="shared" ca="1" si="5"/>
        <v>0</v>
      </c>
      <c r="AL20" s="30">
        <f t="shared" ca="1" si="5"/>
        <v>0</v>
      </c>
      <c r="AM20" s="32">
        <f t="shared" ca="1" si="5"/>
        <v>0</v>
      </c>
      <c r="AN20" s="29">
        <f t="shared" ref="AN20:AO20" ca="1" si="11">IF(TODAY()=AN$4,"X",IF(AND(AN$4&gt;=$C20,AN$4&lt;=$D20),1,0))</f>
        <v>0</v>
      </c>
      <c r="AO20" s="30">
        <f t="shared" ca="1" si="11"/>
        <v>0</v>
      </c>
      <c r="AP20" s="30">
        <f t="shared" ca="1" si="7"/>
        <v>0</v>
      </c>
      <c r="AQ20" s="30">
        <f t="shared" ca="1" si="7"/>
        <v>0</v>
      </c>
      <c r="AR20" s="32">
        <f t="shared" ca="1" si="7"/>
        <v>0</v>
      </c>
      <c r="AS20" s="29">
        <f t="shared" ca="1" si="7"/>
        <v>0</v>
      </c>
      <c r="AT20" s="30">
        <f t="shared" ca="1" si="7"/>
        <v>0</v>
      </c>
      <c r="AU20" s="30">
        <f t="shared" ca="1" si="7"/>
        <v>0</v>
      </c>
      <c r="AV20" s="33">
        <f t="shared" ca="1" si="7"/>
        <v>0</v>
      </c>
      <c r="AW20" s="34">
        <f t="shared" ca="1" si="7"/>
        <v>0</v>
      </c>
      <c r="AX20" s="29">
        <f t="shared" ca="1" si="7"/>
        <v>0</v>
      </c>
      <c r="AY20" s="30">
        <f t="shared" ca="1" si="7"/>
        <v>0</v>
      </c>
      <c r="AZ20" s="30">
        <f t="shared" ca="1" si="7"/>
        <v>0</v>
      </c>
      <c r="BA20" s="30">
        <f t="shared" ca="1" si="7"/>
        <v>0</v>
      </c>
      <c r="BB20" s="32">
        <f t="shared" ca="1" si="7"/>
        <v>0</v>
      </c>
      <c r="BC20" s="29">
        <f t="shared" ca="1" si="7"/>
        <v>0</v>
      </c>
      <c r="BD20" s="30">
        <f t="shared" ca="1" si="7"/>
        <v>0</v>
      </c>
      <c r="BE20" s="30">
        <f t="shared" ca="1" si="7"/>
        <v>0</v>
      </c>
      <c r="BF20" s="30">
        <f t="shared" ca="1" si="8"/>
        <v>0</v>
      </c>
      <c r="BG20" s="32">
        <f t="shared" ca="1" si="8"/>
        <v>0</v>
      </c>
      <c r="BH20" s="29">
        <f t="shared" ca="1" si="8"/>
        <v>0</v>
      </c>
      <c r="BI20" s="30">
        <f t="shared" ca="1" si="8"/>
        <v>0</v>
      </c>
      <c r="BJ20" s="30">
        <f t="shared" ca="1" si="8"/>
        <v>0</v>
      </c>
      <c r="BK20" s="30">
        <f t="shared" ca="1" si="8"/>
        <v>0</v>
      </c>
      <c r="BL20" s="32">
        <f t="shared" ca="1" si="8"/>
        <v>0</v>
      </c>
      <c r="BM20" s="29">
        <f t="shared" ca="1" si="8"/>
        <v>0</v>
      </c>
      <c r="BN20" s="30">
        <f t="shared" ca="1" si="8"/>
        <v>0</v>
      </c>
      <c r="BO20" s="30">
        <f t="shared" ca="1" si="8"/>
        <v>0</v>
      </c>
      <c r="BP20" s="30">
        <f t="shared" ca="1" si="8"/>
        <v>0</v>
      </c>
      <c r="BQ20" s="32">
        <f t="shared" ca="1" si="8"/>
        <v>0</v>
      </c>
      <c r="BR20" s="29">
        <f t="shared" ca="1" si="8"/>
        <v>0</v>
      </c>
      <c r="BS20" s="30">
        <f t="shared" ca="1" si="8"/>
        <v>0</v>
      </c>
      <c r="BT20" s="30">
        <f t="shared" ca="1" si="8"/>
        <v>0</v>
      </c>
      <c r="BU20" s="30">
        <f t="shared" ca="1" si="8"/>
        <v>0</v>
      </c>
      <c r="BV20" s="32">
        <f t="shared" ca="1" si="4"/>
        <v>0</v>
      </c>
      <c r="BW20" s="32">
        <f t="shared" ca="1" si="4"/>
        <v>0</v>
      </c>
      <c r="BX20" s="32">
        <f t="shared" ca="1" si="4"/>
        <v>0</v>
      </c>
      <c r="BY20" s="32">
        <f t="shared" ca="1" si="4"/>
        <v>0</v>
      </c>
      <c r="BZ20" s="32">
        <f t="shared" ca="1" si="4"/>
        <v>0</v>
      </c>
      <c r="CA20" s="32">
        <f t="shared" ca="1" si="4"/>
        <v>0</v>
      </c>
      <c r="CB20" s="32">
        <f t="shared" ca="1" si="4"/>
        <v>0</v>
      </c>
      <c r="CC20" s="32">
        <f t="shared" ca="1" si="4"/>
        <v>0</v>
      </c>
      <c r="CD20" s="32">
        <f t="shared" ca="1" si="4"/>
        <v>0</v>
      </c>
      <c r="CE20" s="32">
        <f t="shared" ca="1" si="4"/>
        <v>0</v>
      </c>
      <c r="CF20" s="32">
        <f t="shared" ca="1" si="4"/>
        <v>0</v>
      </c>
      <c r="CG20" s="32">
        <f t="shared" ca="1" si="4"/>
        <v>0</v>
      </c>
      <c r="CH20" s="32">
        <f t="shared" ca="1" si="4"/>
        <v>0</v>
      </c>
      <c r="CI20" s="32">
        <f t="shared" ca="1" si="4"/>
        <v>0</v>
      </c>
      <c r="CJ20" s="32">
        <f t="shared" ca="1" si="4"/>
        <v>0</v>
      </c>
      <c r="CK20" s="32">
        <f t="shared" ca="1" si="4"/>
        <v>0</v>
      </c>
      <c r="CL20" s="32">
        <f t="shared" ca="1" si="9"/>
        <v>0</v>
      </c>
      <c r="CM20" s="32">
        <f t="shared" ca="1" si="9"/>
        <v>0</v>
      </c>
      <c r="CN20" s="32">
        <f t="shared" ca="1" si="9"/>
        <v>0</v>
      </c>
      <c r="CO20" s="32">
        <f t="shared" ca="1" si="9"/>
        <v>0</v>
      </c>
      <c r="CP20" s="32">
        <f t="shared" ca="1" si="9"/>
        <v>0</v>
      </c>
      <c r="CQ20" s="32">
        <f t="shared" ca="1" si="9"/>
        <v>0</v>
      </c>
      <c r="CR20" s="32">
        <f t="shared" ca="1" si="10"/>
        <v>0</v>
      </c>
      <c r="CS20" s="32">
        <f t="shared" ca="1" si="10"/>
        <v>0</v>
      </c>
      <c r="CT20" s="32">
        <f t="shared" ca="1" si="10"/>
        <v>0</v>
      </c>
      <c r="CU20" s="32">
        <f t="shared" ca="1" si="10"/>
        <v>0</v>
      </c>
    </row>
    <row r="21" spans="1:99" s="11" customFormat="1" ht="15">
      <c r="A21" s="35"/>
      <c r="B21" s="54" t="s">
        <v>47</v>
      </c>
      <c r="C21" s="36">
        <v>43332</v>
      </c>
      <c r="D21" s="37">
        <v>43336</v>
      </c>
      <c r="E21" s="36"/>
      <c r="F21" s="39">
        <f t="shared" ca="1" si="3"/>
        <v>5</v>
      </c>
      <c r="G21" s="36"/>
      <c r="H21" s="36" t="s">
        <v>34</v>
      </c>
      <c r="I21" s="36"/>
      <c r="J21" s="29">
        <f t="shared" ref="J21:Y34" ca="1" si="12">IF(TODAY()=J$4,"X",IF(AND(J$4&gt;=$C21,J$4&lt;=$D21),1,0))</f>
        <v>1</v>
      </c>
      <c r="K21" s="30">
        <f t="shared" ca="1" si="12"/>
        <v>1</v>
      </c>
      <c r="L21" s="30">
        <f t="shared" ca="1" si="12"/>
        <v>1</v>
      </c>
      <c r="M21" s="30">
        <f t="shared" ca="1" si="12"/>
        <v>1</v>
      </c>
      <c r="N21" s="31">
        <f t="shared" ca="1" si="12"/>
        <v>1</v>
      </c>
      <c r="O21" s="29">
        <f t="shared" ca="1" si="12"/>
        <v>0</v>
      </c>
      <c r="P21" s="30">
        <f t="shared" ca="1" si="12"/>
        <v>0</v>
      </c>
      <c r="Q21" s="30">
        <f t="shared" ca="1" si="12"/>
        <v>0</v>
      </c>
      <c r="R21" s="30">
        <f t="shared" ca="1" si="12"/>
        <v>0</v>
      </c>
      <c r="S21" s="32">
        <f t="shared" ca="1" si="12"/>
        <v>0</v>
      </c>
      <c r="T21" s="29">
        <f t="shared" ca="1" si="12"/>
        <v>0</v>
      </c>
      <c r="U21" s="30">
        <f t="shared" ca="1" si="12"/>
        <v>0</v>
      </c>
      <c r="V21" s="30">
        <f t="shared" ca="1" si="12"/>
        <v>0</v>
      </c>
      <c r="W21" s="30">
        <f t="shared" ca="1" si="12"/>
        <v>0</v>
      </c>
      <c r="X21" s="32">
        <f t="shared" ca="1" si="12"/>
        <v>0</v>
      </c>
      <c r="Y21" s="29">
        <f t="shared" ca="1" si="12"/>
        <v>0</v>
      </c>
      <c r="Z21" s="30">
        <f t="shared" ref="Z21:AO48" ca="1" si="13">IF(TODAY()=Z$4,"X",IF(AND(Z$4&gt;=$C21,Z$4&lt;=$D21),1,0))</f>
        <v>0</v>
      </c>
      <c r="AA21" s="30">
        <f t="shared" ca="1" si="13"/>
        <v>0</v>
      </c>
      <c r="AB21" s="30">
        <f t="shared" ca="1" si="13"/>
        <v>0</v>
      </c>
      <c r="AC21" s="32">
        <f t="shared" ca="1" si="13"/>
        <v>0</v>
      </c>
      <c r="AD21" s="29">
        <f t="shared" ca="1" si="13"/>
        <v>0</v>
      </c>
      <c r="AE21" s="30">
        <f t="shared" ca="1" si="13"/>
        <v>0</v>
      </c>
      <c r="AF21" s="30">
        <f t="shared" ca="1" si="13"/>
        <v>0</v>
      </c>
      <c r="AG21" s="30">
        <f t="shared" ca="1" si="13"/>
        <v>0</v>
      </c>
      <c r="AH21" s="32">
        <f t="shared" ca="1" si="13"/>
        <v>0</v>
      </c>
      <c r="AI21" s="29">
        <f t="shared" ca="1" si="13"/>
        <v>0</v>
      </c>
      <c r="AJ21" s="30">
        <f t="shared" ca="1" si="13"/>
        <v>0</v>
      </c>
      <c r="AK21" s="30">
        <f t="shared" ca="1" si="13"/>
        <v>0</v>
      </c>
      <c r="AL21" s="30">
        <f t="shared" ca="1" si="13"/>
        <v>0</v>
      </c>
      <c r="AM21" s="32">
        <f t="shared" ca="1" si="13"/>
        <v>0</v>
      </c>
      <c r="AN21" s="29">
        <f t="shared" ca="1" si="13"/>
        <v>0</v>
      </c>
      <c r="AO21" s="30">
        <f t="shared" ca="1" si="13"/>
        <v>0</v>
      </c>
      <c r="AP21" s="30">
        <f t="shared" ca="1" si="7"/>
        <v>0</v>
      </c>
      <c r="AQ21" s="30">
        <f t="shared" ca="1" si="7"/>
        <v>0</v>
      </c>
      <c r="AR21" s="32">
        <f t="shared" ca="1" si="7"/>
        <v>0</v>
      </c>
      <c r="AS21" s="29">
        <f t="shared" ca="1" si="7"/>
        <v>0</v>
      </c>
      <c r="AT21" s="30">
        <f t="shared" ca="1" si="7"/>
        <v>0</v>
      </c>
      <c r="AU21" s="30">
        <f t="shared" ca="1" si="7"/>
        <v>0</v>
      </c>
      <c r="AV21" s="33">
        <f t="shared" ca="1" si="7"/>
        <v>0</v>
      </c>
      <c r="AW21" s="34">
        <f t="shared" ca="1" si="7"/>
        <v>0</v>
      </c>
      <c r="AX21" s="29">
        <f t="shared" ca="1" si="7"/>
        <v>0</v>
      </c>
      <c r="AY21" s="30">
        <f t="shared" ca="1" si="7"/>
        <v>0</v>
      </c>
      <c r="AZ21" s="30">
        <f t="shared" ca="1" si="7"/>
        <v>0</v>
      </c>
      <c r="BA21" s="30">
        <f t="shared" ca="1" si="7"/>
        <v>0</v>
      </c>
      <c r="BB21" s="32">
        <f t="shared" ca="1" si="7"/>
        <v>0</v>
      </c>
      <c r="BC21" s="29">
        <f t="shared" ca="1" si="7"/>
        <v>0</v>
      </c>
      <c r="BD21" s="30">
        <f t="shared" ca="1" si="7"/>
        <v>0</v>
      </c>
      <c r="BE21" s="30">
        <f t="shared" ca="1" si="7"/>
        <v>0</v>
      </c>
      <c r="BF21" s="30">
        <f t="shared" ca="1" si="8"/>
        <v>0</v>
      </c>
      <c r="BG21" s="32">
        <f t="shared" ca="1" si="8"/>
        <v>0</v>
      </c>
      <c r="BH21" s="29">
        <f t="shared" ca="1" si="8"/>
        <v>0</v>
      </c>
      <c r="BI21" s="30">
        <f t="shared" ca="1" si="8"/>
        <v>0</v>
      </c>
      <c r="BJ21" s="30">
        <f t="shared" ca="1" si="8"/>
        <v>0</v>
      </c>
      <c r="BK21" s="30">
        <f t="shared" ca="1" si="8"/>
        <v>0</v>
      </c>
      <c r="BL21" s="32">
        <f t="shared" ca="1" si="8"/>
        <v>0</v>
      </c>
      <c r="BM21" s="29">
        <f t="shared" ca="1" si="8"/>
        <v>0</v>
      </c>
      <c r="BN21" s="30">
        <f t="shared" ca="1" si="8"/>
        <v>0</v>
      </c>
      <c r="BO21" s="30">
        <f t="shared" ca="1" si="8"/>
        <v>0</v>
      </c>
      <c r="BP21" s="30">
        <f t="shared" ca="1" si="8"/>
        <v>0</v>
      </c>
      <c r="BQ21" s="32">
        <f t="shared" ca="1" si="8"/>
        <v>0</v>
      </c>
      <c r="BR21" s="29">
        <f t="shared" ca="1" si="8"/>
        <v>0</v>
      </c>
      <c r="BS21" s="30">
        <f t="shared" ca="1" si="8"/>
        <v>0</v>
      </c>
      <c r="BT21" s="30">
        <f t="shared" ca="1" si="8"/>
        <v>0</v>
      </c>
      <c r="BU21" s="30">
        <f t="shared" ca="1" si="8"/>
        <v>0</v>
      </c>
      <c r="BV21" s="32">
        <f t="shared" ca="1" si="4"/>
        <v>0</v>
      </c>
      <c r="BW21" s="32">
        <f t="shared" ca="1" si="4"/>
        <v>0</v>
      </c>
      <c r="BX21" s="32">
        <f t="shared" ca="1" si="4"/>
        <v>0</v>
      </c>
      <c r="BY21" s="32">
        <f t="shared" ca="1" si="4"/>
        <v>0</v>
      </c>
      <c r="BZ21" s="32">
        <f t="shared" ca="1" si="4"/>
        <v>0</v>
      </c>
      <c r="CA21" s="32">
        <f t="shared" ca="1" si="4"/>
        <v>0</v>
      </c>
      <c r="CB21" s="32">
        <f t="shared" ca="1" si="4"/>
        <v>0</v>
      </c>
      <c r="CC21" s="32">
        <f t="shared" ca="1" si="4"/>
        <v>0</v>
      </c>
      <c r="CD21" s="32">
        <f t="shared" ca="1" si="4"/>
        <v>0</v>
      </c>
      <c r="CE21" s="32">
        <f t="shared" ca="1" si="4"/>
        <v>0</v>
      </c>
      <c r="CF21" s="32">
        <f t="shared" ca="1" si="4"/>
        <v>0</v>
      </c>
      <c r="CG21" s="32">
        <f t="shared" ca="1" si="4"/>
        <v>0</v>
      </c>
      <c r="CH21" s="32">
        <f t="shared" ca="1" si="4"/>
        <v>0</v>
      </c>
      <c r="CI21" s="32">
        <f t="shared" ca="1" si="4"/>
        <v>0</v>
      </c>
      <c r="CJ21" s="32">
        <f t="shared" ca="1" si="4"/>
        <v>0</v>
      </c>
      <c r="CK21" s="32">
        <f t="shared" ca="1" si="4"/>
        <v>0</v>
      </c>
      <c r="CL21" s="32">
        <f t="shared" ca="1" si="9"/>
        <v>0</v>
      </c>
      <c r="CM21" s="32">
        <f t="shared" ca="1" si="9"/>
        <v>0</v>
      </c>
      <c r="CN21" s="32">
        <f t="shared" ca="1" si="9"/>
        <v>0</v>
      </c>
      <c r="CO21" s="32">
        <f t="shared" ca="1" si="9"/>
        <v>0</v>
      </c>
      <c r="CP21" s="32">
        <f t="shared" ca="1" si="9"/>
        <v>0</v>
      </c>
      <c r="CQ21" s="32">
        <f t="shared" ca="1" si="9"/>
        <v>0</v>
      </c>
      <c r="CR21" s="32">
        <f t="shared" ca="1" si="10"/>
        <v>0</v>
      </c>
      <c r="CS21" s="32">
        <f t="shared" ca="1" si="10"/>
        <v>0</v>
      </c>
      <c r="CT21" s="32">
        <f t="shared" ca="1" si="10"/>
        <v>0</v>
      </c>
      <c r="CU21" s="32">
        <f t="shared" ca="1" si="10"/>
        <v>0</v>
      </c>
    </row>
    <row r="22" spans="1:99" s="11" customFormat="1" ht="15">
      <c r="A22" s="35"/>
      <c r="B22" s="54" t="s">
        <v>104</v>
      </c>
      <c r="C22" s="36">
        <v>43332</v>
      </c>
      <c r="D22" s="37">
        <v>43336</v>
      </c>
      <c r="E22" s="36"/>
      <c r="F22" s="39">
        <f t="shared" ca="1" si="3"/>
        <v>5</v>
      </c>
      <c r="G22" s="36"/>
      <c r="H22" s="36" t="s">
        <v>34</v>
      </c>
      <c r="I22" s="36"/>
      <c r="J22" s="29">
        <f t="shared" ca="1" si="12"/>
        <v>1</v>
      </c>
      <c r="K22" s="30">
        <f t="shared" ca="1" si="12"/>
        <v>1</v>
      </c>
      <c r="L22" s="30">
        <f t="shared" ca="1" si="12"/>
        <v>1</v>
      </c>
      <c r="M22" s="30">
        <f t="shared" ca="1" si="12"/>
        <v>1</v>
      </c>
      <c r="N22" s="31">
        <f t="shared" ca="1" si="12"/>
        <v>1</v>
      </c>
      <c r="O22" s="29">
        <f t="shared" ca="1" si="12"/>
        <v>0</v>
      </c>
      <c r="P22" s="30">
        <f t="shared" ca="1" si="12"/>
        <v>0</v>
      </c>
      <c r="Q22" s="30">
        <f t="shared" ca="1" si="12"/>
        <v>0</v>
      </c>
      <c r="R22" s="30">
        <f t="shared" ca="1" si="12"/>
        <v>0</v>
      </c>
      <c r="S22" s="32">
        <f t="shared" ca="1" si="12"/>
        <v>0</v>
      </c>
      <c r="T22" s="29">
        <f t="shared" ca="1" si="12"/>
        <v>0</v>
      </c>
      <c r="U22" s="30">
        <f t="shared" ca="1" si="12"/>
        <v>0</v>
      </c>
      <c r="V22" s="30">
        <f t="shared" ca="1" si="12"/>
        <v>0</v>
      </c>
      <c r="W22" s="30">
        <f t="shared" ca="1" si="12"/>
        <v>0</v>
      </c>
      <c r="X22" s="32">
        <f t="shared" ca="1" si="12"/>
        <v>0</v>
      </c>
      <c r="Y22" s="29">
        <f t="shared" ca="1" si="12"/>
        <v>0</v>
      </c>
      <c r="Z22" s="30">
        <f t="shared" ca="1" si="13"/>
        <v>0</v>
      </c>
      <c r="AA22" s="30">
        <f t="shared" ca="1" si="13"/>
        <v>0</v>
      </c>
      <c r="AB22" s="30">
        <f t="shared" ca="1" si="13"/>
        <v>0</v>
      </c>
      <c r="AC22" s="32">
        <f t="shared" ca="1" si="13"/>
        <v>0</v>
      </c>
      <c r="AD22" s="29">
        <f t="shared" ca="1" si="13"/>
        <v>0</v>
      </c>
      <c r="AE22" s="30">
        <f t="shared" ca="1" si="13"/>
        <v>0</v>
      </c>
      <c r="AF22" s="30">
        <f t="shared" ca="1" si="13"/>
        <v>0</v>
      </c>
      <c r="AG22" s="30">
        <f t="shared" ca="1" si="13"/>
        <v>0</v>
      </c>
      <c r="AH22" s="32">
        <f t="shared" ca="1" si="13"/>
        <v>0</v>
      </c>
      <c r="AI22" s="29">
        <f t="shared" ca="1" si="13"/>
        <v>0</v>
      </c>
      <c r="AJ22" s="30">
        <f t="shared" ca="1" si="13"/>
        <v>0</v>
      </c>
      <c r="AK22" s="30">
        <f t="shared" ca="1" si="13"/>
        <v>0</v>
      </c>
      <c r="AL22" s="30">
        <f t="shared" ca="1" si="13"/>
        <v>0</v>
      </c>
      <c r="AM22" s="32">
        <f t="shared" ca="1" si="13"/>
        <v>0</v>
      </c>
      <c r="AN22" s="29">
        <f t="shared" ca="1" si="13"/>
        <v>0</v>
      </c>
      <c r="AO22" s="30">
        <f t="shared" ca="1" si="13"/>
        <v>0</v>
      </c>
      <c r="AP22" s="30">
        <f t="shared" ca="1" si="7"/>
        <v>0</v>
      </c>
      <c r="AQ22" s="30">
        <f t="shared" ca="1" si="7"/>
        <v>0</v>
      </c>
      <c r="AR22" s="32">
        <f t="shared" ca="1" si="7"/>
        <v>0</v>
      </c>
      <c r="AS22" s="29">
        <f t="shared" ca="1" si="7"/>
        <v>0</v>
      </c>
      <c r="AT22" s="30">
        <f t="shared" ca="1" si="7"/>
        <v>0</v>
      </c>
      <c r="AU22" s="30">
        <f t="shared" ca="1" si="7"/>
        <v>0</v>
      </c>
      <c r="AV22" s="33">
        <f t="shared" ca="1" si="7"/>
        <v>0</v>
      </c>
      <c r="AW22" s="34">
        <f t="shared" ca="1" si="7"/>
        <v>0</v>
      </c>
      <c r="AX22" s="29">
        <f t="shared" ca="1" si="7"/>
        <v>0</v>
      </c>
      <c r="AY22" s="30">
        <f t="shared" ca="1" si="7"/>
        <v>0</v>
      </c>
      <c r="AZ22" s="30">
        <f t="shared" ca="1" si="7"/>
        <v>0</v>
      </c>
      <c r="BA22" s="30">
        <f t="shared" ca="1" si="7"/>
        <v>0</v>
      </c>
      <c r="BB22" s="32">
        <f t="shared" ca="1" si="7"/>
        <v>0</v>
      </c>
      <c r="BC22" s="29">
        <f t="shared" ca="1" si="7"/>
        <v>0</v>
      </c>
      <c r="BD22" s="30">
        <f t="shared" ca="1" si="7"/>
        <v>0</v>
      </c>
      <c r="BE22" s="30">
        <f t="shared" ca="1" si="7"/>
        <v>0</v>
      </c>
      <c r="BF22" s="30">
        <f t="shared" ca="1" si="8"/>
        <v>0</v>
      </c>
      <c r="BG22" s="32">
        <f t="shared" ca="1" si="8"/>
        <v>0</v>
      </c>
      <c r="BH22" s="29">
        <f t="shared" ca="1" si="8"/>
        <v>0</v>
      </c>
      <c r="BI22" s="30">
        <f t="shared" ca="1" si="8"/>
        <v>0</v>
      </c>
      <c r="BJ22" s="30">
        <f t="shared" ca="1" si="8"/>
        <v>0</v>
      </c>
      <c r="BK22" s="30">
        <f t="shared" ca="1" si="8"/>
        <v>0</v>
      </c>
      <c r="BL22" s="32">
        <f t="shared" ca="1" si="8"/>
        <v>0</v>
      </c>
      <c r="BM22" s="29">
        <f t="shared" ca="1" si="8"/>
        <v>0</v>
      </c>
      <c r="BN22" s="30">
        <f t="shared" ca="1" si="8"/>
        <v>0</v>
      </c>
      <c r="BO22" s="30">
        <f t="shared" ca="1" si="8"/>
        <v>0</v>
      </c>
      <c r="BP22" s="30">
        <f t="shared" ca="1" si="8"/>
        <v>0</v>
      </c>
      <c r="BQ22" s="32">
        <f t="shared" ca="1" si="8"/>
        <v>0</v>
      </c>
      <c r="BR22" s="29">
        <f t="shared" ca="1" si="8"/>
        <v>0</v>
      </c>
      <c r="BS22" s="30">
        <f t="shared" ca="1" si="8"/>
        <v>0</v>
      </c>
      <c r="BT22" s="30">
        <f t="shared" ca="1" si="8"/>
        <v>0</v>
      </c>
      <c r="BU22" s="30">
        <f t="shared" ca="1" si="8"/>
        <v>0</v>
      </c>
      <c r="BV22" s="32">
        <f t="shared" ca="1" si="4"/>
        <v>0</v>
      </c>
      <c r="BW22" s="32">
        <f t="shared" ca="1" si="4"/>
        <v>0</v>
      </c>
      <c r="BX22" s="32">
        <f t="shared" ca="1" si="4"/>
        <v>0</v>
      </c>
      <c r="BY22" s="32">
        <f t="shared" ca="1" si="4"/>
        <v>0</v>
      </c>
      <c r="BZ22" s="32">
        <f t="shared" ca="1" si="4"/>
        <v>0</v>
      </c>
      <c r="CA22" s="32">
        <f t="shared" ca="1" si="4"/>
        <v>0</v>
      </c>
      <c r="CB22" s="32">
        <f t="shared" ca="1" si="4"/>
        <v>0</v>
      </c>
      <c r="CC22" s="32">
        <f t="shared" ca="1" si="4"/>
        <v>0</v>
      </c>
      <c r="CD22" s="32">
        <f t="shared" ca="1" si="4"/>
        <v>0</v>
      </c>
      <c r="CE22" s="32">
        <f t="shared" ca="1" si="4"/>
        <v>0</v>
      </c>
      <c r="CF22" s="32">
        <f t="shared" ca="1" si="4"/>
        <v>0</v>
      </c>
      <c r="CG22" s="32">
        <f t="shared" ca="1" si="4"/>
        <v>0</v>
      </c>
      <c r="CH22" s="32">
        <f t="shared" ca="1" si="4"/>
        <v>0</v>
      </c>
      <c r="CI22" s="32">
        <f t="shared" ca="1" si="4"/>
        <v>0</v>
      </c>
      <c r="CJ22" s="32">
        <f t="shared" ca="1" si="4"/>
        <v>0</v>
      </c>
      <c r="CK22" s="32">
        <f t="shared" ca="1" si="4"/>
        <v>0</v>
      </c>
      <c r="CL22" s="32">
        <f t="shared" ca="1" si="9"/>
        <v>0</v>
      </c>
      <c r="CM22" s="32">
        <f t="shared" ca="1" si="9"/>
        <v>0</v>
      </c>
      <c r="CN22" s="32">
        <f t="shared" ca="1" si="9"/>
        <v>0</v>
      </c>
      <c r="CO22" s="32">
        <f t="shared" ca="1" si="9"/>
        <v>0</v>
      </c>
      <c r="CP22" s="32">
        <f t="shared" ca="1" si="9"/>
        <v>0</v>
      </c>
      <c r="CQ22" s="32">
        <f t="shared" ca="1" si="9"/>
        <v>0</v>
      </c>
      <c r="CR22" s="32">
        <f t="shared" ca="1" si="10"/>
        <v>0</v>
      </c>
      <c r="CS22" s="32">
        <f t="shared" ca="1" si="10"/>
        <v>0</v>
      </c>
      <c r="CT22" s="32">
        <f t="shared" ca="1" si="10"/>
        <v>0</v>
      </c>
      <c r="CU22" s="32">
        <f t="shared" ca="1" si="10"/>
        <v>0</v>
      </c>
    </row>
    <row r="23" spans="1:99" s="11" customFormat="1" ht="15">
      <c r="A23" s="35"/>
      <c r="B23" s="53" t="s">
        <v>105</v>
      </c>
      <c r="C23" s="36">
        <v>43332</v>
      </c>
      <c r="D23" s="37">
        <v>43336</v>
      </c>
      <c r="E23" s="36"/>
      <c r="F23" s="39">
        <f t="shared" ca="1" si="3"/>
        <v>5</v>
      </c>
      <c r="G23" s="36"/>
      <c r="H23" s="36" t="s">
        <v>43</v>
      </c>
      <c r="I23" s="36"/>
      <c r="J23" s="29">
        <f t="shared" ca="1" si="12"/>
        <v>1</v>
      </c>
      <c r="K23" s="30">
        <f t="shared" ca="1" si="12"/>
        <v>1</v>
      </c>
      <c r="L23" s="30">
        <f t="shared" ca="1" si="12"/>
        <v>1</v>
      </c>
      <c r="M23" s="30">
        <f t="shared" ca="1" si="12"/>
        <v>1</v>
      </c>
      <c r="N23" s="31">
        <f t="shared" ca="1" si="12"/>
        <v>1</v>
      </c>
      <c r="O23" s="29">
        <f t="shared" ca="1" si="12"/>
        <v>0</v>
      </c>
      <c r="P23" s="30">
        <f t="shared" ca="1" si="12"/>
        <v>0</v>
      </c>
      <c r="Q23" s="30">
        <f t="shared" ca="1" si="12"/>
        <v>0</v>
      </c>
      <c r="R23" s="30">
        <f t="shared" ca="1" si="12"/>
        <v>0</v>
      </c>
      <c r="S23" s="32">
        <f t="shared" ca="1" si="12"/>
        <v>0</v>
      </c>
      <c r="T23" s="29">
        <f t="shared" ca="1" si="12"/>
        <v>0</v>
      </c>
      <c r="U23" s="30">
        <f t="shared" ca="1" si="12"/>
        <v>0</v>
      </c>
      <c r="V23" s="30">
        <f t="shared" ca="1" si="12"/>
        <v>0</v>
      </c>
      <c r="W23" s="30">
        <f t="shared" ca="1" si="12"/>
        <v>0</v>
      </c>
      <c r="X23" s="32">
        <f t="shared" ca="1" si="12"/>
        <v>0</v>
      </c>
      <c r="Y23" s="29">
        <f t="shared" ca="1" si="12"/>
        <v>0</v>
      </c>
      <c r="Z23" s="30">
        <f t="shared" ca="1" si="13"/>
        <v>0</v>
      </c>
      <c r="AA23" s="30">
        <f t="shared" ca="1" si="13"/>
        <v>0</v>
      </c>
      <c r="AB23" s="30">
        <f t="shared" ca="1" si="13"/>
        <v>0</v>
      </c>
      <c r="AC23" s="32">
        <f t="shared" ca="1" si="13"/>
        <v>0</v>
      </c>
      <c r="AD23" s="29">
        <f t="shared" ca="1" si="13"/>
        <v>0</v>
      </c>
      <c r="AE23" s="30">
        <f t="shared" ca="1" si="13"/>
        <v>0</v>
      </c>
      <c r="AF23" s="30">
        <f t="shared" ca="1" si="13"/>
        <v>0</v>
      </c>
      <c r="AG23" s="30">
        <f t="shared" ca="1" si="13"/>
        <v>0</v>
      </c>
      <c r="AH23" s="32">
        <f t="shared" ca="1" si="13"/>
        <v>0</v>
      </c>
      <c r="AI23" s="29">
        <f t="shared" ca="1" si="13"/>
        <v>0</v>
      </c>
      <c r="AJ23" s="30">
        <f t="shared" ca="1" si="13"/>
        <v>0</v>
      </c>
      <c r="AK23" s="30">
        <f t="shared" ca="1" si="13"/>
        <v>0</v>
      </c>
      <c r="AL23" s="30">
        <f t="shared" ca="1" si="13"/>
        <v>0</v>
      </c>
      <c r="AM23" s="32">
        <f t="shared" ca="1" si="13"/>
        <v>0</v>
      </c>
      <c r="AN23" s="29">
        <f t="shared" ca="1" si="13"/>
        <v>0</v>
      </c>
      <c r="AO23" s="30">
        <f t="shared" ca="1" si="13"/>
        <v>0</v>
      </c>
      <c r="AP23" s="30">
        <f t="shared" ca="1" si="7"/>
        <v>0</v>
      </c>
      <c r="AQ23" s="30">
        <f t="shared" ca="1" si="7"/>
        <v>0</v>
      </c>
      <c r="AR23" s="32">
        <f t="shared" ca="1" si="7"/>
        <v>0</v>
      </c>
      <c r="AS23" s="29">
        <f t="shared" ca="1" si="7"/>
        <v>0</v>
      </c>
      <c r="AT23" s="30">
        <f t="shared" ca="1" si="7"/>
        <v>0</v>
      </c>
      <c r="AU23" s="30">
        <f t="shared" ca="1" si="7"/>
        <v>0</v>
      </c>
      <c r="AV23" s="33">
        <f t="shared" ca="1" si="7"/>
        <v>0</v>
      </c>
      <c r="AW23" s="34">
        <f t="shared" ca="1" si="7"/>
        <v>0</v>
      </c>
      <c r="AX23" s="29">
        <f t="shared" ca="1" si="7"/>
        <v>0</v>
      </c>
      <c r="AY23" s="30">
        <f t="shared" ca="1" si="7"/>
        <v>0</v>
      </c>
      <c r="AZ23" s="30">
        <f t="shared" ca="1" si="7"/>
        <v>0</v>
      </c>
      <c r="BA23" s="30">
        <f t="shared" ca="1" si="7"/>
        <v>0</v>
      </c>
      <c r="BB23" s="32">
        <f t="shared" ca="1" si="7"/>
        <v>0</v>
      </c>
      <c r="BC23" s="29">
        <f t="shared" ca="1" si="7"/>
        <v>0</v>
      </c>
      <c r="BD23" s="30">
        <f t="shared" ca="1" si="7"/>
        <v>0</v>
      </c>
      <c r="BE23" s="30">
        <f t="shared" ca="1" si="7"/>
        <v>0</v>
      </c>
      <c r="BF23" s="30">
        <f t="shared" ca="1" si="8"/>
        <v>0</v>
      </c>
      <c r="BG23" s="32">
        <f t="shared" ca="1" si="8"/>
        <v>0</v>
      </c>
      <c r="BH23" s="29">
        <f t="shared" ca="1" si="8"/>
        <v>0</v>
      </c>
      <c r="BI23" s="30">
        <f t="shared" ca="1" si="8"/>
        <v>0</v>
      </c>
      <c r="BJ23" s="30">
        <f t="shared" ca="1" si="8"/>
        <v>0</v>
      </c>
      <c r="BK23" s="30">
        <f t="shared" ca="1" si="8"/>
        <v>0</v>
      </c>
      <c r="BL23" s="32">
        <f t="shared" ca="1" si="8"/>
        <v>0</v>
      </c>
      <c r="BM23" s="29">
        <f t="shared" ca="1" si="8"/>
        <v>0</v>
      </c>
      <c r="BN23" s="30">
        <f t="shared" ca="1" si="8"/>
        <v>0</v>
      </c>
      <c r="BO23" s="30">
        <f t="shared" ca="1" si="8"/>
        <v>0</v>
      </c>
      <c r="BP23" s="30">
        <f t="shared" ca="1" si="8"/>
        <v>0</v>
      </c>
      <c r="BQ23" s="32">
        <f t="shared" ca="1" si="8"/>
        <v>0</v>
      </c>
      <c r="BR23" s="29">
        <f t="shared" ca="1" si="8"/>
        <v>0</v>
      </c>
      <c r="BS23" s="30">
        <f t="shared" ca="1" si="8"/>
        <v>0</v>
      </c>
      <c r="BT23" s="30">
        <f t="shared" ca="1" si="8"/>
        <v>0</v>
      </c>
      <c r="BU23" s="30">
        <f t="shared" ca="1" si="8"/>
        <v>0</v>
      </c>
      <c r="BV23" s="32">
        <f t="shared" ca="1" si="4"/>
        <v>0</v>
      </c>
      <c r="BW23" s="32">
        <f t="shared" ca="1" si="4"/>
        <v>0</v>
      </c>
      <c r="BX23" s="32">
        <f t="shared" ca="1" si="4"/>
        <v>0</v>
      </c>
      <c r="BY23" s="32">
        <f t="shared" ca="1" si="4"/>
        <v>0</v>
      </c>
      <c r="BZ23" s="32">
        <f t="shared" ca="1" si="4"/>
        <v>0</v>
      </c>
      <c r="CA23" s="32">
        <f t="shared" ca="1" si="4"/>
        <v>0</v>
      </c>
      <c r="CB23" s="32">
        <f t="shared" ca="1" si="4"/>
        <v>0</v>
      </c>
      <c r="CC23" s="32">
        <f t="shared" ca="1" si="4"/>
        <v>0</v>
      </c>
      <c r="CD23" s="32">
        <f t="shared" ca="1" si="4"/>
        <v>0</v>
      </c>
      <c r="CE23" s="32">
        <f t="shared" ca="1" si="4"/>
        <v>0</v>
      </c>
      <c r="CF23" s="32">
        <f t="shared" ca="1" si="4"/>
        <v>0</v>
      </c>
      <c r="CG23" s="32">
        <f t="shared" ca="1" si="4"/>
        <v>0</v>
      </c>
      <c r="CH23" s="32">
        <f t="shared" ca="1" si="4"/>
        <v>0</v>
      </c>
      <c r="CI23" s="32">
        <f t="shared" ca="1" si="4"/>
        <v>0</v>
      </c>
      <c r="CJ23" s="32">
        <f t="shared" ca="1" si="4"/>
        <v>0</v>
      </c>
      <c r="CK23" s="32">
        <f t="shared" ca="1" si="4"/>
        <v>0</v>
      </c>
      <c r="CL23" s="32">
        <f t="shared" ca="1" si="9"/>
        <v>0</v>
      </c>
      <c r="CM23" s="32">
        <f t="shared" ca="1" si="9"/>
        <v>0</v>
      </c>
      <c r="CN23" s="32">
        <f t="shared" ca="1" si="9"/>
        <v>0</v>
      </c>
      <c r="CO23" s="32">
        <f t="shared" ca="1" si="9"/>
        <v>0</v>
      </c>
      <c r="CP23" s="32">
        <f t="shared" ca="1" si="9"/>
        <v>0</v>
      </c>
      <c r="CQ23" s="32">
        <f t="shared" ca="1" si="9"/>
        <v>0</v>
      </c>
      <c r="CR23" s="32">
        <f t="shared" ca="1" si="10"/>
        <v>0</v>
      </c>
      <c r="CS23" s="32">
        <f t="shared" ca="1" si="10"/>
        <v>0</v>
      </c>
      <c r="CT23" s="32">
        <f t="shared" ca="1" si="10"/>
        <v>0</v>
      </c>
      <c r="CU23" s="32">
        <f t="shared" ca="1" si="10"/>
        <v>0</v>
      </c>
    </row>
    <row r="24" spans="1:99" s="11" customFormat="1" ht="15">
      <c r="A24" s="35"/>
      <c r="B24" s="54" t="s">
        <v>106</v>
      </c>
      <c r="C24" s="36">
        <v>43332</v>
      </c>
      <c r="D24" s="37">
        <v>43336</v>
      </c>
      <c r="E24" s="36"/>
      <c r="F24" s="39">
        <f t="shared" ca="1" si="3"/>
        <v>5</v>
      </c>
      <c r="G24" s="36"/>
      <c r="H24" s="36" t="s">
        <v>44</v>
      </c>
      <c r="I24" s="36"/>
      <c r="J24" s="29">
        <f t="shared" ca="1" si="12"/>
        <v>1</v>
      </c>
      <c r="K24" s="30">
        <f t="shared" ca="1" si="12"/>
        <v>1</v>
      </c>
      <c r="L24" s="30">
        <f t="shared" ca="1" si="12"/>
        <v>1</v>
      </c>
      <c r="M24" s="30">
        <f t="shared" ca="1" si="12"/>
        <v>1</v>
      </c>
      <c r="N24" s="31">
        <f t="shared" ca="1" si="12"/>
        <v>1</v>
      </c>
      <c r="O24" s="29">
        <f t="shared" ca="1" si="12"/>
        <v>0</v>
      </c>
      <c r="P24" s="30">
        <f t="shared" ca="1" si="12"/>
        <v>0</v>
      </c>
      <c r="Q24" s="30">
        <f t="shared" ca="1" si="12"/>
        <v>0</v>
      </c>
      <c r="R24" s="30">
        <f t="shared" ca="1" si="12"/>
        <v>0</v>
      </c>
      <c r="S24" s="32">
        <f t="shared" ca="1" si="12"/>
        <v>0</v>
      </c>
      <c r="T24" s="29">
        <f t="shared" ca="1" si="12"/>
        <v>0</v>
      </c>
      <c r="U24" s="30">
        <f t="shared" ca="1" si="12"/>
        <v>0</v>
      </c>
      <c r="V24" s="30">
        <f t="shared" ca="1" si="12"/>
        <v>0</v>
      </c>
      <c r="W24" s="30">
        <f t="shared" ca="1" si="12"/>
        <v>0</v>
      </c>
      <c r="X24" s="32">
        <f t="shared" ca="1" si="12"/>
        <v>0</v>
      </c>
      <c r="Y24" s="29">
        <f t="shared" ca="1" si="12"/>
        <v>0</v>
      </c>
      <c r="Z24" s="30">
        <f t="shared" ca="1" si="13"/>
        <v>0</v>
      </c>
      <c r="AA24" s="30">
        <f t="shared" ca="1" si="13"/>
        <v>0</v>
      </c>
      <c r="AB24" s="30">
        <f t="shared" ca="1" si="13"/>
        <v>0</v>
      </c>
      <c r="AC24" s="32">
        <f t="shared" ca="1" si="13"/>
        <v>0</v>
      </c>
      <c r="AD24" s="29">
        <f t="shared" ca="1" si="13"/>
        <v>0</v>
      </c>
      <c r="AE24" s="30">
        <f t="shared" ca="1" si="13"/>
        <v>0</v>
      </c>
      <c r="AF24" s="30">
        <f t="shared" ca="1" si="13"/>
        <v>0</v>
      </c>
      <c r="AG24" s="30">
        <f t="shared" ca="1" si="13"/>
        <v>0</v>
      </c>
      <c r="AH24" s="32">
        <f t="shared" ca="1" si="13"/>
        <v>0</v>
      </c>
      <c r="AI24" s="29">
        <f t="shared" ca="1" si="13"/>
        <v>0</v>
      </c>
      <c r="AJ24" s="30">
        <f t="shared" ca="1" si="13"/>
        <v>0</v>
      </c>
      <c r="AK24" s="30">
        <f t="shared" ca="1" si="13"/>
        <v>0</v>
      </c>
      <c r="AL24" s="30">
        <f t="shared" ca="1" si="13"/>
        <v>0</v>
      </c>
      <c r="AM24" s="32">
        <f t="shared" ca="1" si="13"/>
        <v>0</v>
      </c>
      <c r="AN24" s="29">
        <f t="shared" ca="1" si="13"/>
        <v>0</v>
      </c>
      <c r="AO24" s="30">
        <f t="shared" ca="1" si="13"/>
        <v>0</v>
      </c>
      <c r="AP24" s="30">
        <f t="shared" ca="1" si="7"/>
        <v>0</v>
      </c>
      <c r="AQ24" s="30">
        <f t="shared" ca="1" si="7"/>
        <v>0</v>
      </c>
      <c r="AR24" s="32">
        <f t="shared" ca="1" si="7"/>
        <v>0</v>
      </c>
      <c r="AS24" s="29">
        <f t="shared" ca="1" si="7"/>
        <v>0</v>
      </c>
      <c r="AT24" s="30">
        <f t="shared" ca="1" si="7"/>
        <v>0</v>
      </c>
      <c r="AU24" s="30">
        <f t="shared" ca="1" si="7"/>
        <v>0</v>
      </c>
      <c r="AV24" s="33">
        <f t="shared" ca="1" si="7"/>
        <v>0</v>
      </c>
      <c r="AW24" s="34">
        <f t="shared" ca="1" si="7"/>
        <v>0</v>
      </c>
      <c r="AX24" s="29">
        <f t="shared" ca="1" si="7"/>
        <v>0</v>
      </c>
      <c r="AY24" s="30">
        <f t="shared" ca="1" si="7"/>
        <v>0</v>
      </c>
      <c r="AZ24" s="30">
        <f t="shared" ca="1" si="7"/>
        <v>0</v>
      </c>
      <c r="BA24" s="30">
        <f t="shared" ca="1" si="7"/>
        <v>0</v>
      </c>
      <c r="BB24" s="32">
        <f t="shared" ca="1" si="7"/>
        <v>0</v>
      </c>
      <c r="BC24" s="29">
        <f t="shared" ca="1" si="7"/>
        <v>0</v>
      </c>
      <c r="BD24" s="30">
        <f t="shared" ca="1" si="7"/>
        <v>0</v>
      </c>
      <c r="BE24" s="30">
        <f t="shared" ca="1" si="7"/>
        <v>0</v>
      </c>
      <c r="BF24" s="30">
        <f t="shared" ca="1" si="8"/>
        <v>0</v>
      </c>
      <c r="BG24" s="32">
        <f t="shared" ca="1" si="8"/>
        <v>0</v>
      </c>
      <c r="BH24" s="29">
        <f t="shared" ca="1" si="8"/>
        <v>0</v>
      </c>
      <c r="BI24" s="30">
        <f t="shared" ca="1" si="8"/>
        <v>0</v>
      </c>
      <c r="BJ24" s="30">
        <f t="shared" ca="1" si="8"/>
        <v>0</v>
      </c>
      <c r="BK24" s="30">
        <f t="shared" ca="1" si="8"/>
        <v>0</v>
      </c>
      <c r="BL24" s="32">
        <f t="shared" ca="1" si="8"/>
        <v>0</v>
      </c>
      <c r="BM24" s="29">
        <f t="shared" ca="1" si="8"/>
        <v>0</v>
      </c>
      <c r="BN24" s="30">
        <f t="shared" ca="1" si="8"/>
        <v>0</v>
      </c>
      <c r="BO24" s="30">
        <f t="shared" ca="1" si="8"/>
        <v>0</v>
      </c>
      <c r="BP24" s="30">
        <f t="shared" ca="1" si="8"/>
        <v>0</v>
      </c>
      <c r="BQ24" s="32">
        <f t="shared" ca="1" si="8"/>
        <v>0</v>
      </c>
      <c r="BR24" s="29">
        <f t="shared" ca="1" si="8"/>
        <v>0</v>
      </c>
      <c r="BS24" s="30">
        <f t="shared" ca="1" si="8"/>
        <v>0</v>
      </c>
      <c r="BT24" s="30">
        <f t="shared" ca="1" si="8"/>
        <v>0</v>
      </c>
      <c r="BU24" s="30">
        <f t="shared" ca="1" si="8"/>
        <v>0</v>
      </c>
      <c r="BV24" s="32">
        <f t="shared" ca="1" si="4"/>
        <v>0</v>
      </c>
      <c r="BW24" s="32">
        <f t="shared" ca="1" si="4"/>
        <v>0</v>
      </c>
      <c r="BX24" s="32">
        <f t="shared" ca="1" si="4"/>
        <v>0</v>
      </c>
      <c r="BY24" s="32">
        <f t="shared" ca="1" si="4"/>
        <v>0</v>
      </c>
      <c r="BZ24" s="32">
        <f t="shared" ca="1" si="4"/>
        <v>0</v>
      </c>
      <c r="CA24" s="32">
        <f t="shared" ca="1" si="4"/>
        <v>0</v>
      </c>
      <c r="CB24" s="32">
        <f t="shared" ca="1" si="4"/>
        <v>0</v>
      </c>
      <c r="CC24" s="32">
        <f t="shared" ca="1" si="4"/>
        <v>0</v>
      </c>
      <c r="CD24" s="32">
        <f t="shared" ca="1" si="4"/>
        <v>0</v>
      </c>
      <c r="CE24" s="32">
        <f t="shared" ca="1" si="4"/>
        <v>0</v>
      </c>
      <c r="CF24" s="32">
        <f t="shared" ca="1" si="4"/>
        <v>0</v>
      </c>
      <c r="CG24" s="32">
        <f t="shared" ca="1" si="4"/>
        <v>0</v>
      </c>
      <c r="CH24" s="32">
        <f t="shared" ca="1" si="4"/>
        <v>0</v>
      </c>
      <c r="CI24" s="32">
        <f t="shared" ca="1" si="4"/>
        <v>0</v>
      </c>
      <c r="CJ24" s="32">
        <f t="shared" ca="1" si="4"/>
        <v>0</v>
      </c>
      <c r="CK24" s="32">
        <f t="shared" ca="1" si="4"/>
        <v>0</v>
      </c>
      <c r="CL24" s="32">
        <f t="shared" ca="1" si="9"/>
        <v>0</v>
      </c>
      <c r="CM24" s="32">
        <f t="shared" ca="1" si="9"/>
        <v>0</v>
      </c>
      <c r="CN24" s="32">
        <f t="shared" ca="1" si="9"/>
        <v>0</v>
      </c>
      <c r="CO24" s="32">
        <f t="shared" ca="1" si="9"/>
        <v>0</v>
      </c>
      <c r="CP24" s="32">
        <f t="shared" ca="1" si="9"/>
        <v>0</v>
      </c>
      <c r="CQ24" s="32">
        <f t="shared" ca="1" si="9"/>
        <v>0</v>
      </c>
      <c r="CR24" s="32">
        <f t="shared" ca="1" si="10"/>
        <v>0</v>
      </c>
      <c r="CS24" s="32">
        <f t="shared" ca="1" si="10"/>
        <v>0</v>
      </c>
      <c r="CT24" s="32">
        <f t="shared" ca="1" si="10"/>
        <v>0</v>
      </c>
      <c r="CU24" s="32">
        <f t="shared" ca="1" si="10"/>
        <v>0</v>
      </c>
    </row>
    <row r="25" spans="1:99" s="11" customFormat="1" ht="15">
      <c r="A25" s="35"/>
      <c r="B25" s="54" t="s">
        <v>107</v>
      </c>
      <c r="C25" s="36">
        <v>43332</v>
      </c>
      <c r="D25" s="37">
        <v>43336</v>
      </c>
      <c r="E25" s="36"/>
      <c r="F25" s="39">
        <f t="shared" ca="1" si="3"/>
        <v>5</v>
      </c>
      <c r="G25" s="36"/>
      <c r="H25" s="36" t="s">
        <v>43</v>
      </c>
      <c r="I25" s="36"/>
      <c r="J25" s="29">
        <f t="shared" ca="1" si="12"/>
        <v>1</v>
      </c>
      <c r="K25" s="30">
        <f t="shared" ca="1" si="12"/>
        <v>1</v>
      </c>
      <c r="L25" s="30">
        <f t="shared" ca="1" si="12"/>
        <v>1</v>
      </c>
      <c r="M25" s="30">
        <f t="shared" ca="1" si="12"/>
        <v>1</v>
      </c>
      <c r="N25" s="31">
        <f t="shared" ca="1" si="12"/>
        <v>1</v>
      </c>
      <c r="O25" s="29">
        <f t="shared" ca="1" si="12"/>
        <v>0</v>
      </c>
      <c r="P25" s="30">
        <f t="shared" ca="1" si="12"/>
        <v>0</v>
      </c>
      <c r="Q25" s="30">
        <f t="shared" ca="1" si="12"/>
        <v>0</v>
      </c>
      <c r="R25" s="30">
        <f t="shared" ca="1" si="12"/>
        <v>0</v>
      </c>
      <c r="S25" s="32">
        <f t="shared" ca="1" si="12"/>
        <v>0</v>
      </c>
      <c r="T25" s="29">
        <f t="shared" ca="1" si="12"/>
        <v>0</v>
      </c>
      <c r="U25" s="30">
        <f t="shared" ca="1" si="12"/>
        <v>0</v>
      </c>
      <c r="V25" s="30">
        <f t="shared" ca="1" si="12"/>
        <v>0</v>
      </c>
      <c r="W25" s="30">
        <f t="shared" ca="1" si="12"/>
        <v>0</v>
      </c>
      <c r="X25" s="32">
        <f t="shared" ca="1" si="12"/>
        <v>0</v>
      </c>
      <c r="Y25" s="29">
        <f t="shared" ca="1" si="12"/>
        <v>0</v>
      </c>
      <c r="Z25" s="30">
        <f t="shared" ca="1" si="13"/>
        <v>0</v>
      </c>
      <c r="AA25" s="30">
        <f t="shared" ca="1" si="13"/>
        <v>0</v>
      </c>
      <c r="AB25" s="30">
        <f t="shared" ca="1" si="13"/>
        <v>0</v>
      </c>
      <c r="AC25" s="32">
        <f t="shared" ca="1" si="13"/>
        <v>0</v>
      </c>
      <c r="AD25" s="29">
        <f t="shared" ca="1" si="13"/>
        <v>0</v>
      </c>
      <c r="AE25" s="30">
        <f t="shared" ca="1" si="13"/>
        <v>0</v>
      </c>
      <c r="AF25" s="30">
        <f t="shared" ca="1" si="13"/>
        <v>0</v>
      </c>
      <c r="AG25" s="30">
        <f t="shared" ca="1" si="13"/>
        <v>0</v>
      </c>
      <c r="AH25" s="32">
        <f t="shared" ca="1" si="13"/>
        <v>0</v>
      </c>
      <c r="AI25" s="29">
        <f t="shared" ca="1" si="13"/>
        <v>0</v>
      </c>
      <c r="AJ25" s="30">
        <f t="shared" ca="1" si="13"/>
        <v>0</v>
      </c>
      <c r="AK25" s="30">
        <f t="shared" ca="1" si="13"/>
        <v>0</v>
      </c>
      <c r="AL25" s="30">
        <f t="shared" ca="1" si="13"/>
        <v>0</v>
      </c>
      <c r="AM25" s="32">
        <f t="shared" ca="1" si="13"/>
        <v>0</v>
      </c>
      <c r="AN25" s="29">
        <f t="shared" ca="1" si="13"/>
        <v>0</v>
      </c>
      <c r="AO25" s="30">
        <f t="shared" ca="1" si="13"/>
        <v>0</v>
      </c>
      <c r="AP25" s="30">
        <f t="shared" ca="1" si="7"/>
        <v>0</v>
      </c>
      <c r="AQ25" s="30">
        <f t="shared" ca="1" si="7"/>
        <v>0</v>
      </c>
      <c r="AR25" s="32">
        <f t="shared" ca="1" si="7"/>
        <v>0</v>
      </c>
      <c r="AS25" s="29">
        <f t="shared" ca="1" si="7"/>
        <v>0</v>
      </c>
      <c r="AT25" s="30">
        <f t="shared" ca="1" si="7"/>
        <v>0</v>
      </c>
      <c r="AU25" s="30">
        <f t="shared" ca="1" si="7"/>
        <v>0</v>
      </c>
      <c r="AV25" s="33">
        <f t="shared" ca="1" si="7"/>
        <v>0</v>
      </c>
      <c r="AW25" s="34">
        <f t="shared" ca="1" si="7"/>
        <v>0</v>
      </c>
      <c r="AX25" s="29">
        <f t="shared" ca="1" si="7"/>
        <v>0</v>
      </c>
      <c r="AY25" s="30">
        <f t="shared" ca="1" si="7"/>
        <v>0</v>
      </c>
      <c r="AZ25" s="30">
        <f t="shared" ca="1" si="7"/>
        <v>0</v>
      </c>
      <c r="BA25" s="30">
        <f t="shared" ca="1" si="7"/>
        <v>0</v>
      </c>
      <c r="BB25" s="32">
        <f t="shared" ca="1" si="7"/>
        <v>0</v>
      </c>
      <c r="BC25" s="29">
        <f t="shared" ca="1" si="7"/>
        <v>0</v>
      </c>
      <c r="BD25" s="30">
        <f t="shared" ca="1" si="7"/>
        <v>0</v>
      </c>
      <c r="BE25" s="30">
        <f t="shared" ca="1" si="7"/>
        <v>0</v>
      </c>
      <c r="BF25" s="30">
        <f t="shared" ca="1" si="8"/>
        <v>0</v>
      </c>
      <c r="BG25" s="32">
        <f t="shared" ca="1" si="8"/>
        <v>0</v>
      </c>
      <c r="BH25" s="29">
        <f t="shared" ca="1" si="8"/>
        <v>0</v>
      </c>
      <c r="BI25" s="30">
        <f t="shared" ca="1" si="8"/>
        <v>0</v>
      </c>
      <c r="BJ25" s="30">
        <f t="shared" ca="1" si="8"/>
        <v>0</v>
      </c>
      <c r="BK25" s="30">
        <f t="shared" ca="1" si="8"/>
        <v>0</v>
      </c>
      <c r="BL25" s="32">
        <f t="shared" ca="1" si="8"/>
        <v>0</v>
      </c>
      <c r="BM25" s="29">
        <f t="shared" ca="1" si="8"/>
        <v>0</v>
      </c>
      <c r="BN25" s="30">
        <f t="shared" ca="1" si="8"/>
        <v>0</v>
      </c>
      <c r="BO25" s="30">
        <f t="shared" ca="1" si="8"/>
        <v>0</v>
      </c>
      <c r="BP25" s="30">
        <f t="shared" ca="1" si="8"/>
        <v>0</v>
      </c>
      <c r="BQ25" s="32">
        <f t="shared" ca="1" si="8"/>
        <v>0</v>
      </c>
      <c r="BR25" s="29">
        <f t="shared" ca="1" si="8"/>
        <v>0</v>
      </c>
      <c r="BS25" s="30">
        <f t="shared" ca="1" si="8"/>
        <v>0</v>
      </c>
      <c r="BT25" s="30">
        <f t="shared" ca="1" si="8"/>
        <v>0</v>
      </c>
      <c r="BU25" s="30">
        <f t="shared" ca="1" si="8"/>
        <v>0</v>
      </c>
      <c r="BV25" s="32">
        <f t="shared" ca="1" si="4"/>
        <v>0</v>
      </c>
      <c r="BW25" s="32">
        <f t="shared" ca="1" si="4"/>
        <v>0</v>
      </c>
      <c r="BX25" s="32">
        <f t="shared" ca="1" si="4"/>
        <v>0</v>
      </c>
      <c r="BY25" s="32">
        <f t="shared" ca="1" si="4"/>
        <v>0</v>
      </c>
      <c r="BZ25" s="32">
        <f t="shared" ca="1" si="4"/>
        <v>0</v>
      </c>
      <c r="CA25" s="32">
        <f t="shared" ca="1" si="4"/>
        <v>0</v>
      </c>
      <c r="CB25" s="32">
        <f t="shared" ca="1" si="4"/>
        <v>0</v>
      </c>
      <c r="CC25" s="32">
        <f t="shared" ca="1" si="4"/>
        <v>0</v>
      </c>
      <c r="CD25" s="32">
        <f t="shared" ca="1" si="4"/>
        <v>0</v>
      </c>
      <c r="CE25" s="32">
        <f t="shared" ca="1" si="4"/>
        <v>0</v>
      </c>
      <c r="CF25" s="32">
        <f t="shared" ca="1" si="4"/>
        <v>0</v>
      </c>
      <c r="CG25" s="32">
        <f t="shared" ca="1" si="4"/>
        <v>0</v>
      </c>
      <c r="CH25" s="32">
        <f t="shared" ca="1" si="4"/>
        <v>0</v>
      </c>
      <c r="CI25" s="32">
        <f t="shared" ca="1" si="4"/>
        <v>0</v>
      </c>
      <c r="CJ25" s="32">
        <f t="shared" ca="1" si="4"/>
        <v>0</v>
      </c>
      <c r="CK25" s="32">
        <f t="shared" ca="1" si="4"/>
        <v>0</v>
      </c>
      <c r="CL25" s="32">
        <f t="shared" ca="1" si="9"/>
        <v>0</v>
      </c>
      <c r="CM25" s="32">
        <f t="shared" ca="1" si="9"/>
        <v>0</v>
      </c>
      <c r="CN25" s="32">
        <f t="shared" ca="1" si="9"/>
        <v>0</v>
      </c>
      <c r="CO25" s="32">
        <f t="shared" ca="1" si="9"/>
        <v>0</v>
      </c>
      <c r="CP25" s="32">
        <f t="shared" ca="1" si="9"/>
        <v>0</v>
      </c>
      <c r="CQ25" s="32">
        <f t="shared" ca="1" si="9"/>
        <v>0</v>
      </c>
      <c r="CR25" s="32">
        <f t="shared" ca="1" si="10"/>
        <v>0</v>
      </c>
      <c r="CS25" s="32">
        <f t="shared" ca="1" si="10"/>
        <v>0</v>
      </c>
      <c r="CT25" s="32">
        <f t="shared" ca="1" si="10"/>
        <v>0</v>
      </c>
      <c r="CU25" s="32">
        <f t="shared" ca="1" si="10"/>
        <v>0</v>
      </c>
    </row>
    <row r="26" spans="1:99" s="11" customFormat="1" ht="15">
      <c r="A26" s="35"/>
      <c r="B26" s="53" t="s">
        <v>108</v>
      </c>
      <c r="C26" s="36">
        <v>43339</v>
      </c>
      <c r="D26" s="37">
        <v>43343</v>
      </c>
      <c r="E26" s="36"/>
      <c r="F26" s="39">
        <f t="shared" ca="1" si="3"/>
        <v>5</v>
      </c>
      <c r="G26" s="36"/>
      <c r="H26" s="36" t="s">
        <v>34</v>
      </c>
      <c r="I26" s="36"/>
      <c r="J26" s="29">
        <f t="shared" ca="1" si="12"/>
        <v>0</v>
      </c>
      <c r="K26" s="30">
        <f t="shared" ca="1" si="12"/>
        <v>0</v>
      </c>
      <c r="L26" s="30">
        <f t="shared" ca="1" si="12"/>
        <v>0</v>
      </c>
      <c r="M26" s="30">
        <f t="shared" ca="1" si="12"/>
        <v>0</v>
      </c>
      <c r="N26" s="31">
        <f t="shared" ca="1" si="12"/>
        <v>0</v>
      </c>
      <c r="O26" s="29">
        <f t="shared" ca="1" si="12"/>
        <v>1</v>
      </c>
      <c r="P26" s="30">
        <f t="shared" ca="1" si="12"/>
        <v>1</v>
      </c>
      <c r="Q26" s="30">
        <f t="shared" ca="1" si="12"/>
        <v>1</v>
      </c>
      <c r="R26" s="30">
        <f t="shared" ca="1" si="12"/>
        <v>1</v>
      </c>
      <c r="S26" s="32">
        <f t="shared" ca="1" si="12"/>
        <v>1</v>
      </c>
      <c r="T26" s="29">
        <f t="shared" ca="1" si="12"/>
        <v>0</v>
      </c>
      <c r="U26" s="30">
        <f t="shared" ca="1" si="12"/>
        <v>0</v>
      </c>
      <c r="V26" s="30">
        <f t="shared" ca="1" si="12"/>
        <v>0</v>
      </c>
      <c r="W26" s="30">
        <f t="shared" ca="1" si="12"/>
        <v>0</v>
      </c>
      <c r="X26" s="32">
        <f t="shared" ca="1" si="12"/>
        <v>0</v>
      </c>
      <c r="Y26" s="29">
        <f t="shared" ca="1" si="12"/>
        <v>0</v>
      </c>
      <c r="Z26" s="30">
        <f t="shared" ca="1" si="13"/>
        <v>0</v>
      </c>
      <c r="AA26" s="30">
        <f t="shared" ca="1" si="13"/>
        <v>0</v>
      </c>
      <c r="AB26" s="30">
        <f t="shared" ca="1" si="13"/>
        <v>0</v>
      </c>
      <c r="AC26" s="32">
        <f t="shared" ca="1" si="13"/>
        <v>0</v>
      </c>
      <c r="AD26" s="29">
        <f t="shared" ca="1" si="13"/>
        <v>0</v>
      </c>
      <c r="AE26" s="30">
        <f t="shared" ca="1" si="13"/>
        <v>0</v>
      </c>
      <c r="AF26" s="30">
        <f t="shared" ca="1" si="13"/>
        <v>0</v>
      </c>
      <c r="AG26" s="30">
        <f t="shared" ca="1" si="13"/>
        <v>0</v>
      </c>
      <c r="AH26" s="32">
        <f t="shared" ca="1" si="13"/>
        <v>0</v>
      </c>
      <c r="AI26" s="29">
        <f t="shared" ca="1" si="13"/>
        <v>0</v>
      </c>
      <c r="AJ26" s="30">
        <f t="shared" ca="1" si="13"/>
        <v>0</v>
      </c>
      <c r="AK26" s="30">
        <f t="shared" ca="1" si="13"/>
        <v>0</v>
      </c>
      <c r="AL26" s="30">
        <f t="shared" ca="1" si="13"/>
        <v>0</v>
      </c>
      <c r="AM26" s="32">
        <f t="shared" ca="1" si="13"/>
        <v>0</v>
      </c>
      <c r="AN26" s="29">
        <f t="shared" ca="1" si="13"/>
        <v>0</v>
      </c>
      <c r="AO26" s="30">
        <f t="shared" ca="1" si="13"/>
        <v>0</v>
      </c>
      <c r="AP26" s="30">
        <f t="shared" ca="1" si="7"/>
        <v>0</v>
      </c>
      <c r="AQ26" s="30">
        <f t="shared" ca="1" si="7"/>
        <v>0</v>
      </c>
      <c r="AR26" s="32">
        <f t="shared" ca="1" si="7"/>
        <v>0</v>
      </c>
      <c r="AS26" s="29">
        <f t="shared" ca="1" si="7"/>
        <v>0</v>
      </c>
      <c r="AT26" s="30">
        <f t="shared" ca="1" si="7"/>
        <v>0</v>
      </c>
      <c r="AU26" s="30">
        <f t="shared" ca="1" si="7"/>
        <v>0</v>
      </c>
      <c r="AV26" s="33">
        <f t="shared" ca="1" si="7"/>
        <v>0</v>
      </c>
      <c r="AW26" s="34">
        <f t="shared" ca="1" si="7"/>
        <v>0</v>
      </c>
      <c r="AX26" s="29">
        <f t="shared" ca="1" si="7"/>
        <v>0</v>
      </c>
      <c r="AY26" s="30">
        <f t="shared" ca="1" si="7"/>
        <v>0</v>
      </c>
      <c r="AZ26" s="30">
        <f t="shared" ca="1" si="7"/>
        <v>0</v>
      </c>
      <c r="BA26" s="30">
        <f t="shared" ca="1" si="7"/>
        <v>0</v>
      </c>
      <c r="BB26" s="32">
        <f t="shared" ca="1" si="7"/>
        <v>0</v>
      </c>
      <c r="BC26" s="29">
        <f t="shared" ca="1" si="7"/>
        <v>0</v>
      </c>
      <c r="BD26" s="30">
        <f t="shared" ca="1" si="7"/>
        <v>0</v>
      </c>
      <c r="BE26" s="30">
        <f t="shared" ca="1" si="7"/>
        <v>0</v>
      </c>
      <c r="BF26" s="30">
        <f t="shared" ca="1" si="8"/>
        <v>0</v>
      </c>
      <c r="BG26" s="32">
        <f t="shared" ca="1" si="8"/>
        <v>0</v>
      </c>
      <c r="BH26" s="29">
        <f t="shared" ca="1" si="8"/>
        <v>0</v>
      </c>
      <c r="BI26" s="30">
        <f t="shared" ca="1" si="8"/>
        <v>0</v>
      </c>
      <c r="BJ26" s="30">
        <f t="shared" ca="1" si="8"/>
        <v>0</v>
      </c>
      <c r="BK26" s="30">
        <f t="shared" ca="1" si="8"/>
        <v>0</v>
      </c>
      <c r="BL26" s="32">
        <f t="shared" ca="1" si="8"/>
        <v>0</v>
      </c>
      <c r="BM26" s="29">
        <f t="shared" ca="1" si="8"/>
        <v>0</v>
      </c>
      <c r="BN26" s="30">
        <f t="shared" ca="1" si="8"/>
        <v>0</v>
      </c>
      <c r="BO26" s="30">
        <f t="shared" ca="1" si="8"/>
        <v>0</v>
      </c>
      <c r="BP26" s="30">
        <f t="shared" ca="1" si="8"/>
        <v>0</v>
      </c>
      <c r="BQ26" s="32">
        <f t="shared" ca="1" si="8"/>
        <v>0</v>
      </c>
      <c r="BR26" s="29">
        <f t="shared" ca="1" si="8"/>
        <v>0</v>
      </c>
      <c r="BS26" s="30">
        <f t="shared" ca="1" si="8"/>
        <v>0</v>
      </c>
      <c r="BT26" s="30">
        <f t="shared" ca="1" si="8"/>
        <v>0</v>
      </c>
      <c r="BU26" s="30">
        <f t="shared" ca="1" si="8"/>
        <v>0</v>
      </c>
      <c r="BV26" s="32">
        <f t="shared" ca="1" si="4"/>
        <v>0</v>
      </c>
      <c r="BW26" s="32">
        <f t="shared" ca="1" si="4"/>
        <v>0</v>
      </c>
      <c r="BX26" s="32">
        <f t="shared" ca="1" si="4"/>
        <v>0</v>
      </c>
      <c r="BY26" s="32">
        <f t="shared" ca="1" si="4"/>
        <v>0</v>
      </c>
      <c r="BZ26" s="32">
        <f t="shared" ca="1" si="4"/>
        <v>0</v>
      </c>
      <c r="CA26" s="32">
        <f t="shared" ca="1" si="4"/>
        <v>0</v>
      </c>
      <c r="CB26" s="32">
        <f t="shared" ca="1" si="4"/>
        <v>0</v>
      </c>
      <c r="CC26" s="32">
        <f t="shared" ca="1" si="4"/>
        <v>0</v>
      </c>
      <c r="CD26" s="32">
        <f t="shared" ca="1" si="4"/>
        <v>0</v>
      </c>
      <c r="CE26" s="32">
        <f t="shared" ca="1" si="4"/>
        <v>0</v>
      </c>
      <c r="CF26" s="32">
        <f t="shared" ca="1" si="4"/>
        <v>0</v>
      </c>
      <c r="CG26" s="32">
        <f t="shared" ca="1" si="4"/>
        <v>0</v>
      </c>
      <c r="CH26" s="32">
        <f t="shared" ca="1" si="4"/>
        <v>0</v>
      </c>
      <c r="CI26" s="32">
        <f t="shared" ca="1" si="4"/>
        <v>0</v>
      </c>
      <c r="CJ26" s="32">
        <f t="shared" ca="1" si="4"/>
        <v>0</v>
      </c>
      <c r="CK26" s="32">
        <f t="shared" ca="1" si="4"/>
        <v>0</v>
      </c>
      <c r="CL26" s="32">
        <f t="shared" ca="1" si="9"/>
        <v>0</v>
      </c>
      <c r="CM26" s="32">
        <f t="shared" ca="1" si="9"/>
        <v>0</v>
      </c>
      <c r="CN26" s="32">
        <f t="shared" ca="1" si="9"/>
        <v>0</v>
      </c>
      <c r="CO26" s="32">
        <f t="shared" ca="1" si="9"/>
        <v>0</v>
      </c>
      <c r="CP26" s="32">
        <f t="shared" ca="1" si="9"/>
        <v>0</v>
      </c>
      <c r="CQ26" s="32">
        <f t="shared" ca="1" si="9"/>
        <v>0</v>
      </c>
      <c r="CR26" s="32">
        <f t="shared" ca="1" si="10"/>
        <v>0</v>
      </c>
      <c r="CS26" s="32">
        <f t="shared" ca="1" si="10"/>
        <v>0</v>
      </c>
      <c r="CT26" s="32">
        <f t="shared" ca="1" si="10"/>
        <v>0</v>
      </c>
      <c r="CU26" s="32">
        <f t="shared" ca="1" si="10"/>
        <v>0</v>
      </c>
    </row>
    <row r="27" spans="1:99" s="11" customFormat="1" ht="15">
      <c r="A27" s="35"/>
      <c r="B27" s="54" t="s">
        <v>48</v>
      </c>
      <c r="C27" s="36">
        <v>43339</v>
      </c>
      <c r="D27" s="37">
        <v>43343</v>
      </c>
      <c r="E27" s="36"/>
      <c r="F27" s="39">
        <f t="shared" ca="1" si="3"/>
        <v>5</v>
      </c>
      <c r="G27" s="36"/>
      <c r="H27" s="36" t="s">
        <v>43</v>
      </c>
      <c r="I27" s="36"/>
      <c r="J27" s="29">
        <f t="shared" ca="1" si="12"/>
        <v>0</v>
      </c>
      <c r="K27" s="30">
        <f t="shared" ca="1" si="12"/>
        <v>0</v>
      </c>
      <c r="L27" s="30">
        <f t="shared" ca="1" si="12"/>
        <v>0</v>
      </c>
      <c r="M27" s="30">
        <f t="shared" ca="1" si="12"/>
        <v>0</v>
      </c>
      <c r="N27" s="31">
        <f t="shared" ca="1" si="12"/>
        <v>0</v>
      </c>
      <c r="O27" s="29">
        <f t="shared" ca="1" si="12"/>
        <v>1</v>
      </c>
      <c r="P27" s="30">
        <f t="shared" ca="1" si="12"/>
        <v>1</v>
      </c>
      <c r="Q27" s="30">
        <f t="shared" ca="1" si="12"/>
        <v>1</v>
      </c>
      <c r="R27" s="30">
        <f t="shared" ca="1" si="12"/>
        <v>1</v>
      </c>
      <c r="S27" s="32">
        <f t="shared" ca="1" si="12"/>
        <v>1</v>
      </c>
      <c r="T27" s="29">
        <f t="shared" ca="1" si="12"/>
        <v>0</v>
      </c>
      <c r="U27" s="30">
        <f t="shared" ca="1" si="12"/>
        <v>0</v>
      </c>
      <c r="V27" s="30">
        <f t="shared" ca="1" si="12"/>
        <v>0</v>
      </c>
      <c r="W27" s="30">
        <f t="shared" ca="1" si="12"/>
        <v>0</v>
      </c>
      <c r="X27" s="32">
        <f t="shared" ca="1" si="12"/>
        <v>0</v>
      </c>
      <c r="Y27" s="29">
        <f t="shared" ca="1" si="12"/>
        <v>0</v>
      </c>
      <c r="Z27" s="30">
        <f t="shared" ca="1" si="13"/>
        <v>0</v>
      </c>
      <c r="AA27" s="30">
        <f t="shared" ca="1" si="13"/>
        <v>0</v>
      </c>
      <c r="AB27" s="30">
        <f t="shared" ca="1" si="13"/>
        <v>0</v>
      </c>
      <c r="AC27" s="32">
        <f t="shared" ca="1" si="13"/>
        <v>0</v>
      </c>
      <c r="AD27" s="29">
        <f t="shared" ca="1" si="13"/>
        <v>0</v>
      </c>
      <c r="AE27" s="30">
        <f t="shared" ca="1" si="13"/>
        <v>0</v>
      </c>
      <c r="AF27" s="30">
        <f t="shared" ca="1" si="13"/>
        <v>0</v>
      </c>
      <c r="AG27" s="30">
        <f t="shared" ca="1" si="13"/>
        <v>0</v>
      </c>
      <c r="AH27" s="32">
        <f t="shared" ca="1" si="13"/>
        <v>0</v>
      </c>
      <c r="AI27" s="29">
        <f t="shared" ca="1" si="13"/>
        <v>0</v>
      </c>
      <c r="AJ27" s="30">
        <f t="shared" ca="1" si="13"/>
        <v>0</v>
      </c>
      <c r="AK27" s="30">
        <f t="shared" ca="1" si="13"/>
        <v>0</v>
      </c>
      <c r="AL27" s="30">
        <f t="shared" ca="1" si="13"/>
        <v>0</v>
      </c>
      <c r="AM27" s="32">
        <f t="shared" ca="1" si="13"/>
        <v>0</v>
      </c>
      <c r="AN27" s="29">
        <f t="shared" ca="1" si="13"/>
        <v>0</v>
      </c>
      <c r="AO27" s="30">
        <f t="shared" ca="1" si="13"/>
        <v>0</v>
      </c>
      <c r="AP27" s="30">
        <f t="shared" ca="1" si="7"/>
        <v>0</v>
      </c>
      <c r="AQ27" s="30">
        <f t="shared" ca="1" si="7"/>
        <v>0</v>
      </c>
      <c r="AR27" s="32">
        <f t="shared" ca="1" si="7"/>
        <v>0</v>
      </c>
      <c r="AS27" s="29">
        <f t="shared" ca="1" si="7"/>
        <v>0</v>
      </c>
      <c r="AT27" s="30">
        <f t="shared" ca="1" si="7"/>
        <v>0</v>
      </c>
      <c r="AU27" s="30">
        <f t="shared" ca="1" si="7"/>
        <v>0</v>
      </c>
      <c r="AV27" s="33">
        <f t="shared" ca="1" si="7"/>
        <v>0</v>
      </c>
      <c r="AW27" s="34">
        <f t="shared" ca="1" si="7"/>
        <v>0</v>
      </c>
      <c r="AX27" s="29">
        <f t="shared" ca="1" si="7"/>
        <v>0</v>
      </c>
      <c r="AY27" s="30">
        <f t="shared" ca="1" si="7"/>
        <v>0</v>
      </c>
      <c r="AZ27" s="30">
        <f t="shared" ca="1" si="7"/>
        <v>0</v>
      </c>
      <c r="BA27" s="30">
        <f t="shared" ca="1" si="7"/>
        <v>0</v>
      </c>
      <c r="BB27" s="32">
        <f t="shared" ca="1" si="7"/>
        <v>0</v>
      </c>
      <c r="BC27" s="29">
        <f t="shared" ca="1" si="7"/>
        <v>0</v>
      </c>
      <c r="BD27" s="30">
        <f t="shared" ca="1" si="7"/>
        <v>0</v>
      </c>
      <c r="BE27" s="30">
        <f t="shared" ref="BE27:BT41" ca="1" si="14">IF(TODAY()=BE$4,"X",IF(AND(BE$4&gt;=$C27,BE$4&lt;=$D27),1,0))</f>
        <v>0</v>
      </c>
      <c r="BF27" s="30">
        <f t="shared" ca="1" si="14"/>
        <v>0</v>
      </c>
      <c r="BG27" s="32">
        <f t="shared" ca="1" si="14"/>
        <v>0</v>
      </c>
      <c r="BH27" s="29">
        <f t="shared" ca="1" si="14"/>
        <v>0</v>
      </c>
      <c r="BI27" s="30">
        <f t="shared" ca="1" si="14"/>
        <v>0</v>
      </c>
      <c r="BJ27" s="30">
        <f t="shared" ca="1" si="14"/>
        <v>0</v>
      </c>
      <c r="BK27" s="30">
        <f t="shared" ca="1" si="14"/>
        <v>0</v>
      </c>
      <c r="BL27" s="32">
        <f t="shared" ca="1" si="14"/>
        <v>0</v>
      </c>
      <c r="BM27" s="29">
        <f t="shared" ca="1" si="14"/>
        <v>0</v>
      </c>
      <c r="BN27" s="30">
        <f t="shared" ca="1" si="14"/>
        <v>0</v>
      </c>
      <c r="BO27" s="30">
        <f t="shared" ca="1" si="14"/>
        <v>0</v>
      </c>
      <c r="BP27" s="30">
        <f t="shared" ca="1" si="14"/>
        <v>0</v>
      </c>
      <c r="BQ27" s="32">
        <f t="shared" ca="1" si="14"/>
        <v>0</v>
      </c>
      <c r="BR27" s="29">
        <f t="shared" ca="1" si="14"/>
        <v>0</v>
      </c>
      <c r="BS27" s="30">
        <f t="shared" ca="1" si="14"/>
        <v>0</v>
      </c>
      <c r="BT27" s="30">
        <f t="shared" ca="1" si="14"/>
        <v>0</v>
      </c>
      <c r="BU27" s="30">
        <f t="shared" ca="1" si="8"/>
        <v>0</v>
      </c>
      <c r="BV27" s="32">
        <f t="shared" ca="1" si="4"/>
        <v>0</v>
      </c>
      <c r="BW27" s="32">
        <f t="shared" ca="1" si="4"/>
        <v>0</v>
      </c>
      <c r="BX27" s="32">
        <f t="shared" ca="1" si="4"/>
        <v>0</v>
      </c>
      <c r="BY27" s="32">
        <f t="shared" ca="1" si="4"/>
        <v>0</v>
      </c>
      <c r="BZ27" s="32">
        <f t="shared" ca="1" si="4"/>
        <v>0</v>
      </c>
      <c r="CA27" s="32">
        <f t="shared" ca="1" si="4"/>
        <v>0</v>
      </c>
      <c r="CB27" s="32">
        <f t="shared" ca="1" si="4"/>
        <v>0</v>
      </c>
      <c r="CC27" s="32">
        <f t="shared" ca="1" si="4"/>
        <v>0</v>
      </c>
      <c r="CD27" s="32">
        <f t="shared" ca="1" si="4"/>
        <v>0</v>
      </c>
      <c r="CE27" s="32">
        <f t="shared" ca="1" si="4"/>
        <v>0</v>
      </c>
      <c r="CF27" s="32">
        <f t="shared" ca="1" si="4"/>
        <v>0</v>
      </c>
      <c r="CG27" s="32">
        <f t="shared" ca="1" si="4"/>
        <v>0</v>
      </c>
      <c r="CH27" s="32">
        <f t="shared" ca="1" si="4"/>
        <v>0</v>
      </c>
      <c r="CI27" s="32">
        <f t="shared" ca="1" si="4"/>
        <v>0</v>
      </c>
      <c r="CJ27" s="32">
        <f t="shared" ca="1" si="4"/>
        <v>0</v>
      </c>
      <c r="CK27" s="32">
        <f t="shared" ca="1" si="4"/>
        <v>0</v>
      </c>
      <c r="CL27" s="32">
        <f t="shared" ca="1" si="9"/>
        <v>0</v>
      </c>
      <c r="CM27" s="32">
        <f t="shared" ca="1" si="9"/>
        <v>0</v>
      </c>
      <c r="CN27" s="32">
        <f t="shared" ca="1" si="9"/>
        <v>0</v>
      </c>
      <c r="CO27" s="32">
        <f t="shared" ca="1" si="9"/>
        <v>0</v>
      </c>
      <c r="CP27" s="32">
        <f t="shared" ca="1" si="9"/>
        <v>0</v>
      </c>
      <c r="CQ27" s="32">
        <f t="shared" ca="1" si="9"/>
        <v>0</v>
      </c>
      <c r="CR27" s="32">
        <f t="shared" ca="1" si="10"/>
        <v>0</v>
      </c>
      <c r="CS27" s="32">
        <f t="shared" ca="1" si="10"/>
        <v>0</v>
      </c>
      <c r="CT27" s="32">
        <f t="shared" ca="1" si="10"/>
        <v>0</v>
      </c>
      <c r="CU27" s="32">
        <f t="shared" ca="1" si="10"/>
        <v>0</v>
      </c>
    </row>
    <row r="28" spans="1:99" s="11" customFormat="1" ht="15">
      <c r="A28" s="35"/>
      <c r="B28" s="54" t="s">
        <v>109</v>
      </c>
      <c r="C28" s="36">
        <v>43339</v>
      </c>
      <c r="D28" s="37">
        <v>43343</v>
      </c>
      <c r="E28" s="36"/>
      <c r="F28" s="39">
        <f t="shared" ca="1" si="3"/>
        <v>5</v>
      </c>
      <c r="G28" s="36"/>
      <c r="H28" s="36" t="s">
        <v>43</v>
      </c>
      <c r="I28" s="36"/>
      <c r="J28" s="29">
        <f t="shared" ca="1" si="12"/>
        <v>0</v>
      </c>
      <c r="K28" s="30">
        <f t="shared" ca="1" si="12"/>
        <v>0</v>
      </c>
      <c r="L28" s="30">
        <f t="shared" ca="1" si="12"/>
        <v>0</v>
      </c>
      <c r="M28" s="30">
        <f t="shared" ca="1" si="12"/>
        <v>0</v>
      </c>
      <c r="N28" s="31">
        <f t="shared" ca="1" si="12"/>
        <v>0</v>
      </c>
      <c r="O28" s="29">
        <f t="shared" ca="1" si="12"/>
        <v>1</v>
      </c>
      <c r="P28" s="30">
        <f t="shared" ca="1" si="12"/>
        <v>1</v>
      </c>
      <c r="Q28" s="30">
        <f t="shared" ca="1" si="12"/>
        <v>1</v>
      </c>
      <c r="R28" s="30">
        <f t="shared" ca="1" si="12"/>
        <v>1</v>
      </c>
      <c r="S28" s="32">
        <f t="shared" ca="1" si="12"/>
        <v>1</v>
      </c>
      <c r="T28" s="29">
        <f t="shared" ca="1" si="12"/>
        <v>0</v>
      </c>
      <c r="U28" s="30">
        <f t="shared" ca="1" si="12"/>
        <v>0</v>
      </c>
      <c r="V28" s="30">
        <f t="shared" ca="1" si="12"/>
        <v>0</v>
      </c>
      <c r="W28" s="30">
        <f t="shared" ca="1" si="12"/>
        <v>0</v>
      </c>
      <c r="X28" s="32">
        <f t="shared" ca="1" si="12"/>
        <v>0</v>
      </c>
      <c r="Y28" s="29">
        <f t="shared" ca="1" si="12"/>
        <v>0</v>
      </c>
      <c r="Z28" s="30">
        <f t="shared" ca="1" si="13"/>
        <v>0</v>
      </c>
      <c r="AA28" s="30">
        <f t="shared" ca="1" si="13"/>
        <v>0</v>
      </c>
      <c r="AB28" s="30">
        <f t="shared" ca="1" si="13"/>
        <v>0</v>
      </c>
      <c r="AC28" s="32">
        <f t="shared" ca="1" si="13"/>
        <v>0</v>
      </c>
      <c r="AD28" s="29">
        <f t="shared" ca="1" si="13"/>
        <v>0</v>
      </c>
      <c r="AE28" s="30">
        <f t="shared" ca="1" si="13"/>
        <v>0</v>
      </c>
      <c r="AF28" s="30">
        <f t="shared" ca="1" si="13"/>
        <v>0</v>
      </c>
      <c r="AG28" s="30">
        <f t="shared" ca="1" si="13"/>
        <v>0</v>
      </c>
      <c r="AH28" s="32">
        <f t="shared" ca="1" si="13"/>
        <v>0</v>
      </c>
      <c r="AI28" s="29">
        <f t="shared" ca="1" si="13"/>
        <v>0</v>
      </c>
      <c r="AJ28" s="30">
        <f t="shared" ca="1" si="13"/>
        <v>0</v>
      </c>
      <c r="AK28" s="30">
        <f t="shared" ca="1" si="13"/>
        <v>0</v>
      </c>
      <c r="AL28" s="30">
        <f t="shared" ca="1" si="13"/>
        <v>0</v>
      </c>
      <c r="AM28" s="32">
        <f t="shared" ca="1" si="13"/>
        <v>0</v>
      </c>
      <c r="AN28" s="29">
        <f t="shared" ca="1" si="13"/>
        <v>0</v>
      </c>
      <c r="AO28" s="30">
        <f t="shared" ca="1" si="13"/>
        <v>0</v>
      </c>
      <c r="AP28" s="30">
        <f t="shared" ref="AP28:BE42" ca="1" si="15">IF(TODAY()=AP$4,"X",IF(AND(AP$4&gt;=$C28,AP$4&lt;=$D28),1,0))</f>
        <v>0</v>
      </c>
      <c r="AQ28" s="30">
        <f t="shared" ca="1" si="15"/>
        <v>0</v>
      </c>
      <c r="AR28" s="32">
        <f t="shared" ca="1" si="15"/>
        <v>0</v>
      </c>
      <c r="AS28" s="29">
        <f t="shared" ca="1" si="15"/>
        <v>0</v>
      </c>
      <c r="AT28" s="30">
        <f t="shared" ca="1" si="15"/>
        <v>0</v>
      </c>
      <c r="AU28" s="30">
        <f t="shared" ca="1" si="15"/>
        <v>0</v>
      </c>
      <c r="AV28" s="33">
        <f t="shared" ca="1" si="15"/>
        <v>0</v>
      </c>
      <c r="AW28" s="34">
        <f t="shared" ca="1" si="15"/>
        <v>0</v>
      </c>
      <c r="AX28" s="29">
        <f t="shared" ca="1" si="15"/>
        <v>0</v>
      </c>
      <c r="AY28" s="30">
        <f t="shared" ca="1" si="15"/>
        <v>0</v>
      </c>
      <c r="AZ28" s="30">
        <f t="shared" ca="1" si="15"/>
        <v>0</v>
      </c>
      <c r="BA28" s="30">
        <f t="shared" ca="1" si="15"/>
        <v>0</v>
      </c>
      <c r="BB28" s="32">
        <f t="shared" ca="1" si="15"/>
        <v>0</v>
      </c>
      <c r="BC28" s="29">
        <f t="shared" ca="1" si="15"/>
        <v>0</v>
      </c>
      <c r="BD28" s="30">
        <f t="shared" ca="1" si="15"/>
        <v>0</v>
      </c>
      <c r="BE28" s="30">
        <f t="shared" ca="1" si="15"/>
        <v>0</v>
      </c>
      <c r="BF28" s="30">
        <f t="shared" ca="1" si="14"/>
        <v>0</v>
      </c>
      <c r="BG28" s="32">
        <f t="shared" ca="1" si="14"/>
        <v>0</v>
      </c>
      <c r="BH28" s="29">
        <f t="shared" ca="1" si="14"/>
        <v>0</v>
      </c>
      <c r="BI28" s="30">
        <f t="shared" ca="1" si="14"/>
        <v>0</v>
      </c>
      <c r="BJ28" s="30">
        <f t="shared" ca="1" si="14"/>
        <v>0</v>
      </c>
      <c r="BK28" s="30">
        <f t="shared" ca="1" si="14"/>
        <v>0</v>
      </c>
      <c r="BL28" s="32">
        <f t="shared" ca="1" si="14"/>
        <v>0</v>
      </c>
      <c r="BM28" s="29">
        <f t="shared" ca="1" si="14"/>
        <v>0</v>
      </c>
      <c r="BN28" s="30">
        <f t="shared" ca="1" si="14"/>
        <v>0</v>
      </c>
      <c r="BO28" s="30">
        <f t="shared" ca="1" si="14"/>
        <v>0</v>
      </c>
      <c r="BP28" s="30">
        <f t="shared" ca="1" si="14"/>
        <v>0</v>
      </c>
      <c r="BQ28" s="32">
        <f t="shared" ca="1" si="14"/>
        <v>0</v>
      </c>
      <c r="BR28" s="29">
        <f t="shared" ca="1" si="14"/>
        <v>0</v>
      </c>
      <c r="BS28" s="30">
        <f t="shared" ca="1" si="14"/>
        <v>0</v>
      </c>
      <c r="BT28" s="30">
        <f t="shared" ca="1" si="14"/>
        <v>0</v>
      </c>
      <c r="BU28" s="30">
        <f t="shared" ca="1" si="8"/>
        <v>0</v>
      </c>
      <c r="BV28" s="32">
        <f t="shared" ca="1" si="4"/>
        <v>0</v>
      </c>
      <c r="BW28" s="32">
        <f t="shared" ca="1" si="4"/>
        <v>0</v>
      </c>
      <c r="BX28" s="32">
        <f t="shared" ca="1" si="4"/>
        <v>0</v>
      </c>
      <c r="BY28" s="32">
        <f t="shared" ca="1" si="4"/>
        <v>0</v>
      </c>
      <c r="BZ28" s="32">
        <f t="shared" ca="1" si="4"/>
        <v>0</v>
      </c>
      <c r="CA28" s="32">
        <f t="shared" ca="1" si="4"/>
        <v>0</v>
      </c>
      <c r="CB28" s="32">
        <f t="shared" ca="1" si="4"/>
        <v>0</v>
      </c>
      <c r="CC28" s="32">
        <f t="shared" ca="1" si="4"/>
        <v>0</v>
      </c>
      <c r="CD28" s="32">
        <f t="shared" ca="1" si="4"/>
        <v>0</v>
      </c>
      <c r="CE28" s="32">
        <f t="shared" ca="1" si="4"/>
        <v>0</v>
      </c>
      <c r="CF28" s="32">
        <f t="shared" ca="1" si="4"/>
        <v>0</v>
      </c>
      <c r="CG28" s="32">
        <f t="shared" ca="1" si="4"/>
        <v>0</v>
      </c>
      <c r="CH28" s="32">
        <f t="shared" ca="1" si="4"/>
        <v>0</v>
      </c>
      <c r="CI28" s="32">
        <f t="shared" ca="1" si="4"/>
        <v>0</v>
      </c>
      <c r="CJ28" s="32">
        <f t="shared" ca="1" si="4"/>
        <v>0</v>
      </c>
      <c r="CK28" s="32">
        <f t="shared" ca="1" si="4"/>
        <v>0</v>
      </c>
      <c r="CL28" s="32">
        <f t="shared" ca="1" si="9"/>
        <v>0</v>
      </c>
      <c r="CM28" s="32">
        <f t="shared" ca="1" si="9"/>
        <v>0</v>
      </c>
      <c r="CN28" s="32">
        <f t="shared" ca="1" si="9"/>
        <v>0</v>
      </c>
      <c r="CO28" s="32">
        <f t="shared" ca="1" si="9"/>
        <v>0</v>
      </c>
      <c r="CP28" s="32">
        <f t="shared" ca="1" si="9"/>
        <v>0</v>
      </c>
      <c r="CQ28" s="32">
        <f t="shared" ca="1" si="9"/>
        <v>0</v>
      </c>
      <c r="CR28" s="32">
        <f t="shared" ca="1" si="10"/>
        <v>0</v>
      </c>
      <c r="CS28" s="32">
        <f t="shared" ca="1" si="10"/>
        <v>0</v>
      </c>
      <c r="CT28" s="32">
        <f t="shared" ca="1" si="10"/>
        <v>0</v>
      </c>
      <c r="CU28" s="32">
        <f t="shared" ca="1" si="10"/>
        <v>0</v>
      </c>
    </row>
    <row r="29" spans="1:99" s="11" customFormat="1" ht="15" customHeight="1">
      <c r="A29" s="35"/>
      <c r="B29" s="58" t="s">
        <v>111</v>
      </c>
      <c r="C29" s="36"/>
      <c r="D29" s="37"/>
      <c r="E29" s="38"/>
      <c r="F29" s="39">
        <f ca="1">NETWORKDAYS(C29,D29, R29:S29)</f>
        <v>0</v>
      </c>
      <c r="G29" s="40"/>
      <c r="H29" s="41" t="s">
        <v>44</v>
      </c>
      <c r="I29" s="42"/>
      <c r="J29" s="29">
        <f t="shared" ca="1" si="12"/>
        <v>0</v>
      </c>
      <c r="K29" s="30">
        <f t="shared" ca="1" si="12"/>
        <v>0</v>
      </c>
      <c r="L29" s="30">
        <f t="shared" ca="1" si="12"/>
        <v>0</v>
      </c>
      <c r="M29" s="30">
        <f t="shared" ca="1" si="12"/>
        <v>0</v>
      </c>
      <c r="N29" s="31">
        <f t="shared" ca="1" si="12"/>
        <v>0</v>
      </c>
      <c r="O29" s="29">
        <f t="shared" ca="1" si="12"/>
        <v>0</v>
      </c>
      <c r="P29" s="30">
        <f t="shared" ca="1" si="12"/>
        <v>0</v>
      </c>
      <c r="Q29" s="30">
        <f t="shared" ca="1" si="12"/>
        <v>0</v>
      </c>
      <c r="R29" s="30">
        <f t="shared" ca="1" si="12"/>
        <v>0</v>
      </c>
      <c r="S29" s="32">
        <f t="shared" ca="1" si="12"/>
        <v>0</v>
      </c>
      <c r="T29" s="29">
        <f t="shared" ca="1" si="12"/>
        <v>0</v>
      </c>
      <c r="U29" s="30">
        <f t="shared" ca="1" si="12"/>
        <v>0</v>
      </c>
      <c r="V29" s="30">
        <f t="shared" ca="1" si="12"/>
        <v>0</v>
      </c>
      <c r="W29" s="30">
        <f t="shared" ca="1" si="12"/>
        <v>0</v>
      </c>
      <c r="X29" s="32">
        <f t="shared" ca="1" si="12"/>
        <v>0</v>
      </c>
      <c r="Y29" s="29">
        <f t="shared" ca="1" si="12"/>
        <v>0</v>
      </c>
      <c r="Z29" s="30">
        <f t="shared" ca="1" si="13"/>
        <v>0</v>
      </c>
      <c r="AA29" s="30">
        <f t="shared" ca="1" si="13"/>
        <v>0</v>
      </c>
      <c r="AB29" s="30">
        <f t="shared" ca="1" si="13"/>
        <v>0</v>
      </c>
      <c r="AC29" s="32">
        <f t="shared" ca="1" si="13"/>
        <v>0</v>
      </c>
      <c r="AD29" s="29">
        <f t="shared" ca="1" si="13"/>
        <v>0</v>
      </c>
      <c r="AE29" s="30">
        <f t="shared" ca="1" si="13"/>
        <v>0</v>
      </c>
      <c r="AF29" s="30">
        <f t="shared" ca="1" si="13"/>
        <v>0</v>
      </c>
      <c r="AG29" s="30">
        <f t="shared" ca="1" si="13"/>
        <v>0</v>
      </c>
      <c r="AH29" s="32">
        <f t="shared" ca="1" si="13"/>
        <v>0</v>
      </c>
      <c r="AI29" s="29">
        <f t="shared" ca="1" si="13"/>
        <v>0</v>
      </c>
      <c r="AJ29" s="30">
        <f t="shared" ca="1" si="13"/>
        <v>0</v>
      </c>
      <c r="AK29" s="30">
        <f t="shared" ca="1" si="13"/>
        <v>0</v>
      </c>
      <c r="AL29" s="30">
        <f t="shared" ca="1" si="13"/>
        <v>0</v>
      </c>
      <c r="AM29" s="32">
        <f t="shared" ca="1" si="13"/>
        <v>0</v>
      </c>
      <c r="AN29" s="29">
        <f t="shared" ca="1" si="13"/>
        <v>0</v>
      </c>
      <c r="AO29" s="30">
        <f t="shared" ca="1" si="13"/>
        <v>0</v>
      </c>
      <c r="AP29" s="30">
        <f t="shared" ca="1" si="15"/>
        <v>0</v>
      </c>
      <c r="AQ29" s="30">
        <f t="shared" ca="1" si="15"/>
        <v>0</v>
      </c>
      <c r="AR29" s="32">
        <f t="shared" ca="1" si="15"/>
        <v>0</v>
      </c>
      <c r="AS29" s="29">
        <f t="shared" ca="1" si="15"/>
        <v>0</v>
      </c>
      <c r="AT29" s="30">
        <f t="shared" ca="1" si="15"/>
        <v>0</v>
      </c>
      <c r="AU29" s="30">
        <f t="shared" ca="1" si="15"/>
        <v>0</v>
      </c>
      <c r="AV29" s="33">
        <f t="shared" ca="1" si="15"/>
        <v>0</v>
      </c>
      <c r="AW29" s="34">
        <f t="shared" ca="1" si="15"/>
        <v>0</v>
      </c>
      <c r="AX29" s="29">
        <f t="shared" ca="1" si="15"/>
        <v>0</v>
      </c>
      <c r="AY29" s="30">
        <f t="shared" ca="1" si="15"/>
        <v>0</v>
      </c>
      <c r="AZ29" s="30">
        <f t="shared" ca="1" si="15"/>
        <v>0</v>
      </c>
      <c r="BA29" s="30">
        <f t="shared" ca="1" si="15"/>
        <v>0</v>
      </c>
      <c r="BB29" s="32">
        <f t="shared" ca="1" si="15"/>
        <v>0</v>
      </c>
      <c r="BC29" s="29">
        <f t="shared" ca="1" si="15"/>
        <v>0</v>
      </c>
      <c r="BD29" s="30">
        <f t="shared" ca="1" si="15"/>
        <v>0</v>
      </c>
      <c r="BE29" s="30">
        <f t="shared" ca="1" si="15"/>
        <v>0</v>
      </c>
      <c r="BF29" s="30">
        <f t="shared" ca="1" si="14"/>
        <v>0</v>
      </c>
      <c r="BG29" s="32">
        <f t="shared" ca="1" si="14"/>
        <v>0</v>
      </c>
      <c r="BH29" s="29">
        <f t="shared" ca="1" si="14"/>
        <v>0</v>
      </c>
      <c r="BI29" s="30">
        <f t="shared" ca="1" si="14"/>
        <v>0</v>
      </c>
      <c r="BJ29" s="30">
        <f t="shared" ca="1" si="14"/>
        <v>0</v>
      </c>
      <c r="BK29" s="30">
        <f t="shared" ca="1" si="14"/>
        <v>0</v>
      </c>
      <c r="BL29" s="32">
        <f t="shared" ca="1" si="14"/>
        <v>0</v>
      </c>
      <c r="BM29" s="29">
        <f t="shared" ca="1" si="14"/>
        <v>0</v>
      </c>
      <c r="BN29" s="30">
        <f t="shared" ca="1" si="14"/>
        <v>0</v>
      </c>
      <c r="BO29" s="30">
        <f t="shared" ca="1" si="14"/>
        <v>0</v>
      </c>
      <c r="BP29" s="30">
        <f t="shared" ca="1" si="14"/>
        <v>0</v>
      </c>
      <c r="BQ29" s="32">
        <f t="shared" ca="1" si="14"/>
        <v>0</v>
      </c>
      <c r="BR29" s="29">
        <f t="shared" ca="1" si="14"/>
        <v>0</v>
      </c>
      <c r="BS29" s="30">
        <f t="shared" ca="1" si="14"/>
        <v>0</v>
      </c>
      <c r="BT29" s="30">
        <f t="shared" ca="1" si="14"/>
        <v>0</v>
      </c>
      <c r="BU29" s="30">
        <f t="shared" ca="1" si="8"/>
        <v>0</v>
      </c>
      <c r="BV29" s="32">
        <f t="shared" ca="1" si="4"/>
        <v>0</v>
      </c>
      <c r="BW29" s="32">
        <f t="shared" ca="1" si="4"/>
        <v>0</v>
      </c>
      <c r="BX29" s="32">
        <f t="shared" ca="1" si="4"/>
        <v>0</v>
      </c>
      <c r="BY29" s="32">
        <f t="shared" ca="1" si="4"/>
        <v>0</v>
      </c>
      <c r="BZ29" s="32">
        <f t="shared" ca="1" si="4"/>
        <v>0</v>
      </c>
      <c r="CA29" s="32">
        <f t="shared" ref="CA29:CP44" ca="1" si="16">IF(TODAY()=CA$4,"X",IF(AND(CA$4&gt;=$C29,CA$4&lt;=$D29),1,0))</f>
        <v>0</v>
      </c>
      <c r="CB29" s="32">
        <f t="shared" ca="1" si="16"/>
        <v>0</v>
      </c>
      <c r="CC29" s="32">
        <f t="shared" ca="1" si="16"/>
        <v>0</v>
      </c>
      <c r="CD29" s="32">
        <f t="shared" ca="1" si="16"/>
        <v>0</v>
      </c>
      <c r="CE29" s="32">
        <f t="shared" ca="1" si="16"/>
        <v>0</v>
      </c>
      <c r="CF29" s="32">
        <f t="shared" ca="1" si="16"/>
        <v>0</v>
      </c>
      <c r="CG29" s="32">
        <f t="shared" ca="1" si="16"/>
        <v>0</v>
      </c>
      <c r="CH29" s="32">
        <f t="shared" ca="1" si="16"/>
        <v>0</v>
      </c>
      <c r="CI29" s="32">
        <f t="shared" ca="1" si="16"/>
        <v>0</v>
      </c>
      <c r="CJ29" s="32">
        <f t="shared" ca="1" si="16"/>
        <v>0</v>
      </c>
      <c r="CK29" s="32">
        <f t="shared" ca="1" si="16"/>
        <v>0</v>
      </c>
      <c r="CL29" s="32">
        <f t="shared" ca="1" si="16"/>
        <v>0</v>
      </c>
      <c r="CM29" s="32">
        <f t="shared" ca="1" si="16"/>
        <v>0</v>
      </c>
      <c r="CN29" s="32">
        <f t="shared" ca="1" si="16"/>
        <v>0</v>
      </c>
      <c r="CO29" s="32">
        <f t="shared" ca="1" si="16"/>
        <v>0</v>
      </c>
      <c r="CP29" s="32">
        <f t="shared" ca="1" si="16"/>
        <v>0</v>
      </c>
      <c r="CQ29" s="32">
        <f t="shared" ca="1" si="9"/>
        <v>0</v>
      </c>
      <c r="CR29" s="32">
        <f t="shared" ca="1" si="10"/>
        <v>0</v>
      </c>
      <c r="CS29" s="32">
        <f t="shared" ca="1" si="10"/>
        <v>0</v>
      </c>
      <c r="CT29" s="32">
        <f t="shared" ca="1" si="10"/>
        <v>0</v>
      </c>
      <c r="CU29" s="32">
        <f t="shared" ca="1" si="10"/>
        <v>0</v>
      </c>
    </row>
    <row r="30" spans="1:99" ht="15">
      <c r="A30" s="43"/>
      <c r="B30" s="53" t="s">
        <v>97</v>
      </c>
      <c r="C30" s="51">
        <v>43347</v>
      </c>
      <c r="D30" s="37">
        <v>43350</v>
      </c>
      <c r="E30" s="37"/>
      <c r="F30" s="39">
        <f t="shared" ref="F30" ca="1" si="17">NETWORKDAYS(C30,D30, R30:S30)</f>
        <v>4</v>
      </c>
      <c r="G30" s="39"/>
      <c r="H30" s="41" t="s">
        <v>37</v>
      </c>
      <c r="I30" s="42"/>
      <c r="J30" s="29">
        <f t="shared" ca="1" si="12"/>
        <v>0</v>
      </c>
      <c r="K30" s="30">
        <f t="shared" ca="1" si="12"/>
        <v>0</v>
      </c>
      <c r="L30" s="30">
        <f t="shared" ca="1" si="12"/>
        <v>0</v>
      </c>
      <c r="M30" s="30">
        <f t="shared" ca="1" si="12"/>
        <v>0</v>
      </c>
      <c r="N30" s="31">
        <f t="shared" ca="1" si="12"/>
        <v>0</v>
      </c>
      <c r="O30" s="29">
        <f t="shared" ca="1" si="12"/>
        <v>0</v>
      </c>
      <c r="P30" s="30">
        <f t="shared" ca="1" si="12"/>
        <v>0</v>
      </c>
      <c r="Q30" s="30">
        <f t="shared" ca="1" si="12"/>
        <v>0</v>
      </c>
      <c r="R30" s="30">
        <f t="shared" ca="1" si="12"/>
        <v>0</v>
      </c>
      <c r="S30" s="32">
        <f t="shared" ca="1" si="12"/>
        <v>0</v>
      </c>
      <c r="T30" s="29">
        <f t="shared" ca="1" si="12"/>
        <v>0</v>
      </c>
      <c r="U30" s="30">
        <f t="shared" ca="1" si="12"/>
        <v>1</v>
      </c>
      <c r="V30" s="30">
        <f t="shared" ca="1" si="12"/>
        <v>1</v>
      </c>
      <c r="W30" s="30">
        <f t="shared" ca="1" si="12"/>
        <v>1</v>
      </c>
      <c r="X30" s="32">
        <f t="shared" ca="1" si="12"/>
        <v>1</v>
      </c>
      <c r="Y30" s="29">
        <f t="shared" ca="1" si="12"/>
        <v>0</v>
      </c>
      <c r="Z30" s="30">
        <f t="shared" ca="1" si="13"/>
        <v>0</v>
      </c>
      <c r="AA30" s="30">
        <f t="shared" ca="1" si="13"/>
        <v>0</v>
      </c>
      <c r="AB30" s="30">
        <f t="shared" ca="1" si="13"/>
        <v>0</v>
      </c>
      <c r="AC30" s="32">
        <f t="shared" ca="1" si="13"/>
        <v>0</v>
      </c>
      <c r="AD30" s="29">
        <f t="shared" ca="1" si="13"/>
        <v>0</v>
      </c>
      <c r="AE30" s="30">
        <f t="shared" ca="1" si="13"/>
        <v>0</v>
      </c>
      <c r="AF30" s="30">
        <f t="shared" ca="1" si="13"/>
        <v>0</v>
      </c>
      <c r="AG30" s="30">
        <f t="shared" ca="1" si="13"/>
        <v>0</v>
      </c>
      <c r="AH30" s="32">
        <f t="shared" ca="1" si="13"/>
        <v>0</v>
      </c>
      <c r="AI30" s="29">
        <f t="shared" ca="1" si="13"/>
        <v>0</v>
      </c>
      <c r="AJ30" s="30">
        <f t="shared" ca="1" si="13"/>
        <v>0</v>
      </c>
      <c r="AK30" s="30">
        <f t="shared" ca="1" si="13"/>
        <v>0</v>
      </c>
      <c r="AL30" s="30">
        <f t="shared" ca="1" si="13"/>
        <v>0</v>
      </c>
      <c r="AM30" s="32">
        <f t="shared" ca="1" si="13"/>
        <v>0</v>
      </c>
      <c r="AN30" s="29">
        <f t="shared" ca="1" si="13"/>
        <v>0</v>
      </c>
      <c r="AO30" s="30">
        <f t="shared" ca="1" si="13"/>
        <v>0</v>
      </c>
      <c r="AP30" s="30">
        <f t="shared" ca="1" si="15"/>
        <v>0</v>
      </c>
      <c r="AQ30" s="30">
        <f t="shared" ca="1" si="15"/>
        <v>0</v>
      </c>
      <c r="AR30" s="32">
        <f t="shared" ca="1" si="15"/>
        <v>0</v>
      </c>
      <c r="AS30" s="29">
        <f t="shared" ca="1" si="15"/>
        <v>0</v>
      </c>
      <c r="AT30" s="30">
        <f t="shared" ca="1" si="15"/>
        <v>0</v>
      </c>
      <c r="AU30" s="30">
        <f t="shared" ca="1" si="15"/>
        <v>0</v>
      </c>
      <c r="AV30" s="33">
        <f t="shared" ca="1" si="15"/>
        <v>0</v>
      </c>
      <c r="AW30" s="34">
        <f t="shared" ca="1" si="15"/>
        <v>0</v>
      </c>
      <c r="AX30" s="29">
        <f t="shared" ca="1" si="15"/>
        <v>0</v>
      </c>
      <c r="AY30" s="30">
        <f t="shared" ca="1" si="15"/>
        <v>0</v>
      </c>
      <c r="AZ30" s="30">
        <f t="shared" ca="1" si="15"/>
        <v>0</v>
      </c>
      <c r="BA30" s="30">
        <f t="shared" ca="1" si="15"/>
        <v>0</v>
      </c>
      <c r="BB30" s="32">
        <f t="shared" ca="1" si="15"/>
        <v>0</v>
      </c>
      <c r="BC30" s="29">
        <f t="shared" ca="1" si="15"/>
        <v>0</v>
      </c>
      <c r="BD30" s="30">
        <f t="shared" ca="1" si="15"/>
        <v>0</v>
      </c>
      <c r="BE30" s="30">
        <f t="shared" ca="1" si="15"/>
        <v>0</v>
      </c>
      <c r="BF30" s="30">
        <f t="shared" ca="1" si="14"/>
        <v>0</v>
      </c>
      <c r="BG30" s="32">
        <f t="shared" ca="1" si="14"/>
        <v>0</v>
      </c>
      <c r="BH30" s="29">
        <f t="shared" ca="1" si="14"/>
        <v>0</v>
      </c>
      <c r="BI30" s="30">
        <f t="shared" ca="1" si="14"/>
        <v>0</v>
      </c>
      <c r="BJ30" s="30">
        <f t="shared" ca="1" si="14"/>
        <v>0</v>
      </c>
      <c r="BK30" s="30">
        <f t="shared" ca="1" si="14"/>
        <v>0</v>
      </c>
      <c r="BL30" s="32">
        <f t="shared" ca="1" si="14"/>
        <v>0</v>
      </c>
      <c r="BM30" s="29">
        <f t="shared" ca="1" si="14"/>
        <v>0</v>
      </c>
      <c r="BN30" s="30">
        <f t="shared" ca="1" si="14"/>
        <v>0</v>
      </c>
      <c r="BO30" s="30">
        <f t="shared" ca="1" si="14"/>
        <v>0</v>
      </c>
      <c r="BP30" s="30">
        <f t="shared" ca="1" si="14"/>
        <v>0</v>
      </c>
      <c r="BQ30" s="32">
        <f t="shared" ca="1" si="14"/>
        <v>0</v>
      </c>
      <c r="BR30" s="29">
        <f t="shared" ca="1" si="14"/>
        <v>0</v>
      </c>
      <c r="BS30" s="30">
        <f t="shared" ca="1" si="14"/>
        <v>0</v>
      </c>
      <c r="BT30" s="30">
        <f t="shared" ca="1" si="14"/>
        <v>0</v>
      </c>
      <c r="BU30" s="30">
        <f t="shared" ca="1" si="8"/>
        <v>0</v>
      </c>
      <c r="BV30" s="32">
        <f t="shared" ref="BV30:CK45" ca="1" si="18">IF(TODAY()=BV$4,"X",IF(AND(BV$4&gt;=$C30,BV$4&lt;=$D30),1,0))</f>
        <v>0</v>
      </c>
      <c r="BW30" s="32">
        <f t="shared" ca="1" si="18"/>
        <v>0</v>
      </c>
      <c r="BX30" s="32">
        <f t="shared" ca="1" si="18"/>
        <v>0</v>
      </c>
      <c r="BY30" s="32">
        <f t="shared" ca="1" si="18"/>
        <v>0</v>
      </c>
      <c r="BZ30" s="32">
        <f t="shared" ca="1" si="18"/>
        <v>0</v>
      </c>
      <c r="CA30" s="32">
        <f t="shared" ca="1" si="18"/>
        <v>0</v>
      </c>
      <c r="CB30" s="32">
        <f t="shared" ca="1" si="18"/>
        <v>0</v>
      </c>
      <c r="CC30" s="32">
        <f t="shared" ca="1" si="18"/>
        <v>0</v>
      </c>
      <c r="CD30" s="32">
        <f t="shared" ca="1" si="18"/>
        <v>0</v>
      </c>
      <c r="CE30" s="32">
        <f t="shared" ca="1" si="18"/>
        <v>0</v>
      </c>
      <c r="CF30" s="32">
        <f t="shared" ca="1" si="18"/>
        <v>0</v>
      </c>
      <c r="CG30" s="32">
        <f t="shared" ca="1" si="18"/>
        <v>0</v>
      </c>
      <c r="CH30" s="32">
        <f t="shared" ca="1" si="18"/>
        <v>0</v>
      </c>
      <c r="CI30" s="32">
        <f t="shared" ca="1" si="18"/>
        <v>0</v>
      </c>
      <c r="CJ30" s="32">
        <f t="shared" ca="1" si="18"/>
        <v>0</v>
      </c>
      <c r="CK30" s="32">
        <f t="shared" ca="1" si="18"/>
        <v>0</v>
      </c>
      <c r="CL30" s="32">
        <f t="shared" ca="1" si="16"/>
        <v>0</v>
      </c>
      <c r="CM30" s="32">
        <f t="shared" ca="1" si="16"/>
        <v>0</v>
      </c>
      <c r="CN30" s="32">
        <f t="shared" ca="1" si="16"/>
        <v>0</v>
      </c>
      <c r="CO30" s="32">
        <f t="shared" ca="1" si="16"/>
        <v>0</v>
      </c>
      <c r="CP30" s="32">
        <f t="shared" ca="1" si="16"/>
        <v>0</v>
      </c>
      <c r="CQ30" s="32">
        <f t="shared" ca="1" si="9"/>
        <v>0</v>
      </c>
      <c r="CR30" s="32">
        <f t="shared" ca="1" si="10"/>
        <v>0</v>
      </c>
      <c r="CS30" s="32">
        <f t="shared" ca="1" si="10"/>
        <v>0</v>
      </c>
      <c r="CT30" s="32">
        <f t="shared" ca="1" si="10"/>
        <v>0</v>
      </c>
      <c r="CU30" s="32">
        <f t="shared" ca="1" si="10"/>
        <v>0</v>
      </c>
    </row>
    <row r="31" spans="1:99" ht="15">
      <c r="A31" s="43"/>
      <c r="B31" s="53" t="s">
        <v>98</v>
      </c>
      <c r="C31" s="51">
        <v>43347</v>
      </c>
      <c r="D31" s="37">
        <v>43350</v>
      </c>
      <c r="E31" s="37"/>
      <c r="F31" s="39">
        <f t="shared" ref="F31" ca="1" si="19">NETWORKDAYS(C31,D31, R31:S31)</f>
        <v>4</v>
      </c>
      <c r="G31" s="39"/>
      <c r="H31" s="41" t="s">
        <v>37</v>
      </c>
      <c r="I31" s="42"/>
      <c r="J31" s="29">
        <f t="shared" ref="J31:BE32" ca="1" si="20">IF(TODAY()=J$4,"X",IF(AND(J$4&gt;=$C31,J$4&lt;=$D31),1,0))</f>
        <v>0</v>
      </c>
      <c r="K31" s="30">
        <f t="shared" ca="1" si="20"/>
        <v>0</v>
      </c>
      <c r="L31" s="30">
        <f t="shared" ca="1" si="20"/>
        <v>0</v>
      </c>
      <c r="M31" s="30">
        <f t="shared" ca="1" si="20"/>
        <v>0</v>
      </c>
      <c r="N31" s="31">
        <f t="shared" ca="1" si="20"/>
        <v>0</v>
      </c>
      <c r="O31" s="29">
        <f t="shared" ca="1" si="20"/>
        <v>0</v>
      </c>
      <c r="P31" s="30">
        <f t="shared" ca="1" si="20"/>
        <v>0</v>
      </c>
      <c r="Q31" s="30">
        <f t="shared" ca="1" si="20"/>
        <v>0</v>
      </c>
      <c r="R31" s="30">
        <f t="shared" ca="1" si="20"/>
        <v>0</v>
      </c>
      <c r="S31" s="32">
        <f t="shared" ca="1" si="20"/>
        <v>0</v>
      </c>
      <c r="T31" s="29">
        <f t="shared" ca="1" si="20"/>
        <v>0</v>
      </c>
      <c r="U31" s="30">
        <f t="shared" ca="1" si="20"/>
        <v>1</v>
      </c>
      <c r="V31" s="30">
        <f t="shared" ca="1" si="20"/>
        <v>1</v>
      </c>
      <c r="W31" s="30">
        <f t="shared" ca="1" si="20"/>
        <v>1</v>
      </c>
      <c r="X31" s="32">
        <f t="shared" ca="1" si="20"/>
        <v>1</v>
      </c>
      <c r="Y31" s="29">
        <f t="shared" ca="1" si="20"/>
        <v>0</v>
      </c>
      <c r="Z31" s="30">
        <f t="shared" ca="1" si="20"/>
        <v>0</v>
      </c>
      <c r="AA31" s="30">
        <f t="shared" ca="1" si="20"/>
        <v>0</v>
      </c>
      <c r="AB31" s="30">
        <f t="shared" ca="1" si="20"/>
        <v>0</v>
      </c>
      <c r="AC31" s="32">
        <f t="shared" ca="1" si="20"/>
        <v>0</v>
      </c>
      <c r="AD31" s="29">
        <f t="shared" ca="1" si="20"/>
        <v>0</v>
      </c>
      <c r="AE31" s="30">
        <f t="shared" ca="1" si="20"/>
        <v>0</v>
      </c>
      <c r="AF31" s="30">
        <f t="shared" ca="1" si="20"/>
        <v>0</v>
      </c>
      <c r="AG31" s="30">
        <f t="shared" ca="1" si="20"/>
        <v>0</v>
      </c>
      <c r="AH31" s="32">
        <f t="shared" ca="1" si="20"/>
        <v>0</v>
      </c>
      <c r="AI31" s="29">
        <f t="shared" ca="1" si="20"/>
        <v>0</v>
      </c>
      <c r="AJ31" s="30">
        <f t="shared" ca="1" si="20"/>
        <v>0</v>
      </c>
      <c r="AK31" s="30">
        <f t="shared" ca="1" si="20"/>
        <v>0</v>
      </c>
      <c r="AL31" s="30">
        <f t="shared" ca="1" si="20"/>
        <v>0</v>
      </c>
      <c r="AM31" s="32">
        <f t="shared" ca="1" si="20"/>
        <v>0</v>
      </c>
      <c r="AN31" s="29">
        <f t="shared" ca="1" si="20"/>
        <v>0</v>
      </c>
      <c r="AO31" s="30">
        <f t="shared" ca="1" si="20"/>
        <v>0</v>
      </c>
      <c r="AP31" s="30">
        <f t="shared" ca="1" si="20"/>
        <v>0</v>
      </c>
      <c r="AQ31" s="30">
        <f t="shared" ca="1" si="20"/>
        <v>0</v>
      </c>
      <c r="AR31" s="32">
        <f t="shared" ca="1" si="20"/>
        <v>0</v>
      </c>
      <c r="AS31" s="29">
        <f t="shared" ca="1" si="20"/>
        <v>0</v>
      </c>
      <c r="AT31" s="30">
        <f t="shared" ca="1" si="20"/>
        <v>0</v>
      </c>
      <c r="AU31" s="30">
        <f t="shared" ca="1" si="20"/>
        <v>0</v>
      </c>
      <c r="AV31" s="33">
        <f t="shared" ca="1" si="20"/>
        <v>0</v>
      </c>
      <c r="AW31" s="34">
        <f t="shared" ca="1" si="20"/>
        <v>0</v>
      </c>
      <c r="AX31" s="29">
        <f t="shared" ca="1" si="20"/>
        <v>0</v>
      </c>
      <c r="AY31" s="30">
        <f t="shared" ca="1" si="20"/>
        <v>0</v>
      </c>
      <c r="AZ31" s="30">
        <f t="shared" ca="1" si="20"/>
        <v>0</v>
      </c>
      <c r="BA31" s="30">
        <f t="shared" ca="1" si="20"/>
        <v>0</v>
      </c>
      <c r="BB31" s="32">
        <f t="shared" ca="1" si="20"/>
        <v>0</v>
      </c>
      <c r="BC31" s="29">
        <f t="shared" ca="1" si="20"/>
        <v>0</v>
      </c>
      <c r="BD31" s="30">
        <f t="shared" ca="1" si="20"/>
        <v>0</v>
      </c>
      <c r="BE31" s="30">
        <f t="shared" ca="1" si="20"/>
        <v>0</v>
      </c>
      <c r="BF31" s="30">
        <f t="shared" ca="1" si="14"/>
        <v>0</v>
      </c>
      <c r="BG31" s="32">
        <f t="shared" ca="1" si="14"/>
        <v>0</v>
      </c>
      <c r="BH31" s="29">
        <f t="shared" ca="1" si="14"/>
        <v>0</v>
      </c>
      <c r="BI31" s="30">
        <f t="shared" ca="1" si="14"/>
        <v>0</v>
      </c>
      <c r="BJ31" s="30">
        <f t="shared" ca="1" si="14"/>
        <v>0</v>
      </c>
      <c r="BK31" s="30">
        <f t="shared" ca="1" si="14"/>
        <v>0</v>
      </c>
      <c r="BL31" s="32">
        <f t="shared" ca="1" si="14"/>
        <v>0</v>
      </c>
      <c r="BM31" s="29">
        <f t="shared" ca="1" si="14"/>
        <v>0</v>
      </c>
      <c r="BN31" s="30">
        <f t="shared" ca="1" si="14"/>
        <v>0</v>
      </c>
      <c r="BO31" s="30">
        <f t="shared" ca="1" si="14"/>
        <v>0</v>
      </c>
      <c r="BP31" s="30">
        <f t="shared" ca="1" si="14"/>
        <v>0</v>
      </c>
      <c r="BQ31" s="32">
        <f t="shared" ca="1" si="14"/>
        <v>0</v>
      </c>
      <c r="BR31" s="29">
        <f t="shared" ca="1" si="14"/>
        <v>0</v>
      </c>
      <c r="BS31" s="30">
        <f t="shared" ca="1" si="14"/>
        <v>0</v>
      </c>
      <c r="BT31" s="30">
        <f t="shared" ref="BT31:CK32" ca="1" si="21">IF(TODAY()=BT$4,"X",IF(AND(BT$4&gt;=$C31,BT$4&lt;=$D31),1,0))</f>
        <v>0</v>
      </c>
      <c r="BU31" s="30">
        <f t="shared" ca="1" si="21"/>
        <v>0</v>
      </c>
      <c r="BV31" s="32">
        <f t="shared" ca="1" si="21"/>
        <v>0</v>
      </c>
      <c r="BW31" s="32">
        <f t="shared" ca="1" si="21"/>
        <v>0</v>
      </c>
      <c r="BX31" s="32">
        <f t="shared" ca="1" si="21"/>
        <v>0</v>
      </c>
      <c r="BY31" s="32">
        <f t="shared" ca="1" si="21"/>
        <v>0</v>
      </c>
      <c r="BZ31" s="32">
        <f t="shared" ca="1" si="21"/>
        <v>0</v>
      </c>
      <c r="CA31" s="32">
        <f t="shared" ca="1" si="21"/>
        <v>0</v>
      </c>
      <c r="CB31" s="32">
        <f t="shared" ca="1" si="21"/>
        <v>0</v>
      </c>
      <c r="CC31" s="32">
        <f t="shared" ca="1" si="21"/>
        <v>0</v>
      </c>
      <c r="CD31" s="32">
        <f t="shared" ca="1" si="21"/>
        <v>0</v>
      </c>
      <c r="CE31" s="32">
        <f t="shared" ca="1" si="21"/>
        <v>0</v>
      </c>
      <c r="CF31" s="32">
        <f t="shared" ca="1" si="21"/>
        <v>0</v>
      </c>
      <c r="CG31" s="32">
        <f t="shared" ca="1" si="21"/>
        <v>0</v>
      </c>
      <c r="CH31" s="32">
        <f t="shared" ca="1" si="21"/>
        <v>0</v>
      </c>
      <c r="CI31" s="32">
        <f t="shared" ca="1" si="21"/>
        <v>0</v>
      </c>
      <c r="CJ31" s="32">
        <f t="shared" ca="1" si="21"/>
        <v>0</v>
      </c>
      <c r="CK31" s="32">
        <f t="shared" ca="1" si="21"/>
        <v>0</v>
      </c>
      <c r="CL31" s="32">
        <f t="shared" ca="1" si="16"/>
        <v>0</v>
      </c>
      <c r="CM31" s="32">
        <f t="shared" ca="1" si="16"/>
        <v>0</v>
      </c>
      <c r="CN31" s="32">
        <f t="shared" ca="1" si="16"/>
        <v>0</v>
      </c>
      <c r="CO31" s="32">
        <f t="shared" ca="1" si="16"/>
        <v>0</v>
      </c>
      <c r="CP31" s="32">
        <f t="shared" ca="1" si="16"/>
        <v>0</v>
      </c>
      <c r="CQ31" s="32">
        <f t="shared" ca="1" si="9"/>
        <v>0</v>
      </c>
      <c r="CR31" s="32">
        <f t="shared" ca="1" si="10"/>
        <v>0</v>
      </c>
      <c r="CS31" s="32">
        <f t="shared" ca="1" si="10"/>
        <v>0</v>
      </c>
      <c r="CT31" s="32">
        <f t="shared" ca="1" si="10"/>
        <v>0</v>
      </c>
      <c r="CU31" s="32">
        <f t="shared" ca="1" si="10"/>
        <v>0</v>
      </c>
    </row>
    <row r="32" spans="1:99" ht="15">
      <c r="A32" s="43"/>
      <c r="B32" s="53" t="s">
        <v>112</v>
      </c>
      <c r="C32" s="51">
        <v>43347</v>
      </c>
      <c r="D32" s="37">
        <v>43357</v>
      </c>
      <c r="E32" s="37"/>
      <c r="F32" s="39">
        <f t="shared" ref="F32" ca="1" si="22">NETWORKDAYS(C32,D32, R32:S32)</f>
        <v>9</v>
      </c>
      <c r="G32" s="39"/>
      <c r="H32" s="41" t="s">
        <v>37</v>
      </c>
      <c r="I32" s="42"/>
      <c r="J32" s="29">
        <f t="shared" ca="1" si="20"/>
        <v>0</v>
      </c>
      <c r="K32" s="30">
        <f t="shared" ca="1" si="20"/>
        <v>0</v>
      </c>
      <c r="L32" s="30">
        <f t="shared" ca="1" si="20"/>
        <v>0</v>
      </c>
      <c r="M32" s="30">
        <f t="shared" ca="1" si="20"/>
        <v>0</v>
      </c>
      <c r="N32" s="31">
        <f t="shared" ca="1" si="20"/>
        <v>0</v>
      </c>
      <c r="O32" s="29">
        <f t="shared" ca="1" si="20"/>
        <v>0</v>
      </c>
      <c r="P32" s="30">
        <f t="shared" ca="1" si="20"/>
        <v>0</v>
      </c>
      <c r="Q32" s="30">
        <f t="shared" ca="1" si="20"/>
        <v>0</v>
      </c>
      <c r="R32" s="30">
        <f t="shared" ca="1" si="20"/>
        <v>0</v>
      </c>
      <c r="S32" s="32">
        <f t="shared" ca="1" si="20"/>
        <v>0</v>
      </c>
      <c r="T32" s="29">
        <f t="shared" ca="1" si="20"/>
        <v>0</v>
      </c>
      <c r="U32" s="30">
        <f t="shared" ca="1" si="20"/>
        <v>1</v>
      </c>
      <c r="V32" s="30">
        <f t="shared" ca="1" si="20"/>
        <v>1</v>
      </c>
      <c r="W32" s="30">
        <f t="shared" ca="1" si="20"/>
        <v>1</v>
      </c>
      <c r="X32" s="32">
        <f t="shared" ca="1" si="20"/>
        <v>1</v>
      </c>
      <c r="Y32" s="29">
        <f t="shared" ca="1" si="20"/>
        <v>1</v>
      </c>
      <c r="Z32" s="30">
        <f t="shared" ca="1" si="20"/>
        <v>1</v>
      </c>
      <c r="AA32" s="30">
        <f t="shared" ca="1" si="20"/>
        <v>1</v>
      </c>
      <c r="AB32" s="30">
        <f t="shared" ca="1" si="20"/>
        <v>1</v>
      </c>
      <c r="AC32" s="32">
        <f t="shared" ca="1" si="20"/>
        <v>1</v>
      </c>
      <c r="AD32" s="29">
        <f t="shared" ca="1" si="20"/>
        <v>0</v>
      </c>
      <c r="AE32" s="30">
        <f t="shared" ca="1" si="20"/>
        <v>0</v>
      </c>
      <c r="AF32" s="30">
        <f t="shared" ca="1" si="20"/>
        <v>0</v>
      </c>
      <c r="AG32" s="30">
        <f t="shared" ca="1" si="20"/>
        <v>0</v>
      </c>
      <c r="AH32" s="32">
        <f t="shared" ca="1" si="20"/>
        <v>0</v>
      </c>
      <c r="AI32" s="29">
        <f t="shared" ca="1" si="20"/>
        <v>0</v>
      </c>
      <c r="AJ32" s="30">
        <f t="shared" ca="1" si="20"/>
        <v>0</v>
      </c>
      <c r="AK32" s="30">
        <f t="shared" ca="1" si="20"/>
        <v>0</v>
      </c>
      <c r="AL32" s="30">
        <f t="shared" ca="1" si="20"/>
        <v>0</v>
      </c>
      <c r="AM32" s="32">
        <f t="shared" ca="1" si="20"/>
        <v>0</v>
      </c>
      <c r="AN32" s="29">
        <f t="shared" ca="1" si="20"/>
        <v>0</v>
      </c>
      <c r="AO32" s="30">
        <f t="shared" ca="1" si="20"/>
        <v>0</v>
      </c>
      <c r="AP32" s="30">
        <f t="shared" ca="1" si="20"/>
        <v>0</v>
      </c>
      <c r="AQ32" s="30">
        <f t="shared" ca="1" si="20"/>
        <v>0</v>
      </c>
      <c r="AR32" s="32">
        <f t="shared" ca="1" si="20"/>
        <v>0</v>
      </c>
      <c r="AS32" s="29">
        <f t="shared" ca="1" si="20"/>
        <v>0</v>
      </c>
      <c r="AT32" s="30">
        <f t="shared" ca="1" si="20"/>
        <v>0</v>
      </c>
      <c r="AU32" s="30">
        <f t="shared" ca="1" si="20"/>
        <v>0</v>
      </c>
      <c r="AV32" s="33">
        <f t="shared" ca="1" si="20"/>
        <v>0</v>
      </c>
      <c r="AW32" s="34">
        <f t="shared" ca="1" si="20"/>
        <v>0</v>
      </c>
      <c r="AX32" s="29">
        <f t="shared" ca="1" si="20"/>
        <v>0</v>
      </c>
      <c r="AY32" s="30">
        <f t="shared" ca="1" si="20"/>
        <v>0</v>
      </c>
      <c r="AZ32" s="30">
        <f t="shared" ca="1" si="20"/>
        <v>0</v>
      </c>
      <c r="BA32" s="30">
        <f t="shared" ca="1" si="20"/>
        <v>0</v>
      </c>
      <c r="BB32" s="32">
        <f t="shared" ca="1" si="20"/>
        <v>0</v>
      </c>
      <c r="BC32" s="29">
        <f t="shared" ca="1" si="20"/>
        <v>0</v>
      </c>
      <c r="BD32" s="30">
        <f t="shared" ca="1" si="20"/>
        <v>0</v>
      </c>
      <c r="BE32" s="30">
        <f t="shared" ca="1" si="20"/>
        <v>0</v>
      </c>
      <c r="BF32" s="30">
        <f t="shared" ref="BF32:BS32" ca="1" si="23">IF(TODAY()=BF$4,"X",IF(AND(BF$4&gt;=$C32,BF$4&lt;=$D32),1,0))</f>
        <v>0</v>
      </c>
      <c r="BG32" s="32">
        <f t="shared" ca="1" si="23"/>
        <v>0</v>
      </c>
      <c r="BH32" s="29">
        <f t="shared" ca="1" si="23"/>
        <v>0</v>
      </c>
      <c r="BI32" s="30">
        <f t="shared" ca="1" si="23"/>
        <v>0</v>
      </c>
      <c r="BJ32" s="30">
        <f t="shared" ca="1" si="23"/>
        <v>0</v>
      </c>
      <c r="BK32" s="30">
        <f t="shared" ca="1" si="23"/>
        <v>0</v>
      </c>
      <c r="BL32" s="32">
        <f t="shared" ca="1" si="23"/>
        <v>0</v>
      </c>
      <c r="BM32" s="29">
        <f t="shared" ca="1" si="23"/>
        <v>0</v>
      </c>
      <c r="BN32" s="30">
        <f t="shared" ca="1" si="23"/>
        <v>0</v>
      </c>
      <c r="BO32" s="30">
        <f t="shared" ca="1" si="23"/>
        <v>0</v>
      </c>
      <c r="BP32" s="30">
        <f t="shared" ca="1" si="23"/>
        <v>0</v>
      </c>
      <c r="BQ32" s="32">
        <f t="shared" ca="1" si="23"/>
        <v>0</v>
      </c>
      <c r="BR32" s="29">
        <f t="shared" ca="1" si="23"/>
        <v>0</v>
      </c>
      <c r="BS32" s="30">
        <f t="shared" ca="1" si="23"/>
        <v>0</v>
      </c>
      <c r="BT32" s="30">
        <f t="shared" ca="1" si="21"/>
        <v>0</v>
      </c>
      <c r="BU32" s="30">
        <f t="shared" ca="1" si="21"/>
        <v>0</v>
      </c>
      <c r="BV32" s="32">
        <f t="shared" ca="1" si="21"/>
        <v>0</v>
      </c>
      <c r="BW32" s="32">
        <f t="shared" ca="1" si="21"/>
        <v>0</v>
      </c>
      <c r="BX32" s="32">
        <f t="shared" ca="1" si="21"/>
        <v>0</v>
      </c>
      <c r="BY32" s="32">
        <f t="shared" ca="1" si="21"/>
        <v>0</v>
      </c>
      <c r="BZ32" s="32">
        <f t="shared" ca="1" si="21"/>
        <v>0</v>
      </c>
      <c r="CA32" s="32">
        <f t="shared" ca="1" si="21"/>
        <v>0</v>
      </c>
      <c r="CB32" s="32">
        <f t="shared" ca="1" si="21"/>
        <v>0</v>
      </c>
      <c r="CC32" s="32">
        <f t="shared" ca="1" si="21"/>
        <v>0</v>
      </c>
      <c r="CD32" s="32">
        <f t="shared" ca="1" si="21"/>
        <v>0</v>
      </c>
      <c r="CE32" s="32">
        <f t="shared" ca="1" si="21"/>
        <v>0</v>
      </c>
      <c r="CF32" s="32">
        <f t="shared" ca="1" si="21"/>
        <v>0</v>
      </c>
      <c r="CG32" s="32">
        <f t="shared" ca="1" si="21"/>
        <v>0</v>
      </c>
      <c r="CH32" s="32">
        <f t="shared" ca="1" si="21"/>
        <v>0</v>
      </c>
      <c r="CI32" s="32">
        <f t="shared" ca="1" si="21"/>
        <v>0</v>
      </c>
      <c r="CJ32" s="32">
        <f t="shared" ca="1" si="21"/>
        <v>0</v>
      </c>
      <c r="CK32" s="32">
        <f t="shared" ca="1" si="21"/>
        <v>0</v>
      </c>
      <c r="CL32" s="32">
        <f t="shared" ca="1" si="16"/>
        <v>0</v>
      </c>
      <c r="CM32" s="32">
        <f t="shared" ca="1" si="16"/>
        <v>0</v>
      </c>
      <c r="CN32" s="32">
        <f t="shared" ca="1" si="16"/>
        <v>0</v>
      </c>
      <c r="CO32" s="32">
        <f t="shared" ca="1" si="16"/>
        <v>0</v>
      </c>
      <c r="CP32" s="32">
        <f t="shared" ca="1" si="16"/>
        <v>0</v>
      </c>
      <c r="CQ32" s="32">
        <f t="shared" ca="1" si="9"/>
        <v>0</v>
      </c>
      <c r="CR32" s="32">
        <f t="shared" ca="1" si="10"/>
        <v>0</v>
      </c>
      <c r="CS32" s="32">
        <f t="shared" ca="1" si="10"/>
        <v>0</v>
      </c>
      <c r="CT32" s="32">
        <f t="shared" ca="1" si="10"/>
        <v>0</v>
      </c>
      <c r="CU32" s="32">
        <f t="shared" ca="1" si="10"/>
        <v>0</v>
      </c>
    </row>
    <row r="33" spans="1:99" s="11" customFormat="1" ht="15" outlineLevel="1">
      <c r="A33" s="35"/>
      <c r="B33" s="53" t="s">
        <v>113</v>
      </c>
      <c r="C33" s="51">
        <v>43356</v>
      </c>
      <c r="D33" s="37">
        <v>43364</v>
      </c>
      <c r="E33" s="38"/>
      <c r="F33" s="39">
        <f ca="1">NETWORKDAYS(C33,D33, R33:S33)</f>
        <v>7</v>
      </c>
      <c r="G33" s="40"/>
      <c r="H33" s="41" t="s">
        <v>43</v>
      </c>
      <c r="I33" s="42"/>
      <c r="J33" s="29">
        <f t="shared" ca="1" si="12"/>
        <v>0</v>
      </c>
      <c r="K33" s="30">
        <f t="shared" ca="1" si="12"/>
        <v>0</v>
      </c>
      <c r="L33" s="30">
        <f t="shared" ca="1" si="12"/>
        <v>0</v>
      </c>
      <c r="M33" s="30">
        <f t="shared" ca="1" si="12"/>
        <v>0</v>
      </c>
      <c r="N33" s="31">
        <f t="shared" ca="1" si="12"/>
        <v>0</v>
      </c>
      <c r="O33" s="29">
        <f t="shared" ca="1" si="12"/>
        <v>0</v>
      </c>
      <c r="P33" s="30">
        <f t="shared" ca="1" si="12"/>
        <v>0</v>
      </c>
      <c r="Q33" s="30">
        <f t="shared" ca="1" si="12"/>
        <v>0</v>
      </c>
      <c r="R33" s="30">
        <f t="shared" ca="1" si="12"/>
        <v>0</v>
      </c>
      <c r="S33" s="32">
        <f t="shared" ca="1" si="12"/>
        <v>0</v>
      </c>
      <c r="T33" s="29">
        <f t="shared" ca="1" si="12"/>
        <v>0</v>
      </c>
      <c r="U33" s="30">
        <f t="shared" ca="1" si="12"/>
        <v>0</v>
      </c>
      <c r="V33" s="30">
        <f t="shared" ca="1" si="12"/>
        <v>0</v>
      </c>
      <c r="W33" s="30">
        <f t="shared" ca="1" si="12"/>
        <v>0</v>
      </c>
      <c r="X33" s="32">
        <f t="shared" ca="1" si="12"/>
        <v>0</v>
      </c>
      <c r="Y33" s="29">
        <f t="shared" ca="1" si="12"/>
        <v>0</v>
      </c>
      <c r="Z33" s="30">
        <f t="shared" ca="1" si="13"/>
        <v>0</v>
      </c>
      <c r="AA33" s="30">
        <f t="shared" ca="1" si="13"/>
        <v>0</v>
      </c>
      <c r="AB33" s="30">
        <f t="shared" ca="1" si="13"/>
        <v>1</v>
      </c>
      <c r="AC33" s="32">
        <f t="shared" ca="1" si="13"/>
        <v>1</v>
      </c>
      <c r="AD33" s="29">
        <f t="shared" ca="1" si="13"/>
        <v>1</v>
      </c>
      <c r="AE33" s="30">
        <f t="shared" ca="1" si="13"/>
        <v>1</v>
      </c>
      <c r="AF33" s="30">
        <f t="shared" ca="1" si="13"/>
        <v>1</v>
      </c>
      <c r="AG33" s="30">
        <f t="shared" ca="1" si="13"/>
        <v>1</v>
      </c>
      <c r="AH33" s="32">
        <f t="shared" ca="1" si="13"/>
        <v>1</v>
      </c>
      <c r="AI33" s="29">
        <f t="shared" ca="1" si="13"/>
        <v>0</v>
      </c>
      <c r="AJ33" s="30">
        <f t="shared" ca="1" si="13"/>
        <v>0</v>
      </c>
      <c r="AK33" s="30">
        <f t="shared" ca="1" si="13"/>
        <v>0</v>
      </c>
      <c r="AL33" s="30">
        <f t="shared" ca="1" si="13"/>
        <v>0</v>
      </c>
      <c r="AM33" s="32">
        <f t="shared" ca="1" si="13"/>
        <v>0</v>
      </c>
      <c r="AN33" s="29">
        <f t="shared" ca="1" si="13"/>
        <v>0</v>
      </c>
      <c r="AO33" s="30">
        <f t="shared" ca="1" si="13"/>
        <v>0</v>
      </c>
      <c r="AP33" s="30">
        <f t="shared" ca="1" si="15"/>
        <v>0</v>
      </c>
      <c r="AQ33" s="30">
        <f t="shared" ca="1" si="15"/>
        <v>0</v>
      </c>
      <c r="AR33" s="32">
        <f t="shared" ca="1" si="15"/>
        <v>0</v>
      </c>
      <c r="AS33" s="29">
        <f t="shared" ca="1" si="15"/>
        <v>0</v>
      </c>
      <c r="AT33" s="30">
        <f t="shared" ca="1" si="15"/>
        <v>0</v>
      </c>
      <c r="AU33" s="30">
        <f t="shared" ca="1" si="15"/>
        <v>0</v>
      </c>
      <c r="AV33" s="33">
        <f t="shared" ca="1" si="15"/>
        <v>0</v>
      </c>
      <c r="AW33" s="34">
        <f t="shared" ca="1" si="15"/>
        <v>0</v>
      </c>
      <c r="AX33" s="29">
        <f t="shared" ca="1" si="15"/>
        <v>0</v>
      </c>
      <c r="AY33" s="30">
        <f t="shared" ca="1" si="15"/>
        <v>0</v>
      </c>
      <c r="AZ33" s="30">
        <f t="shared" ca="1" si="15"/>
        <v>0</v>
      </c>
      <c r="BA33" s="30">
        <f t="shared" ca="1" si="15"/>
        <v>0</v>
      </c>
      <c r="BB33" s="32">
        <f t="shared" ca="1" si="15"/>
        <v>0</v>
      </c>
      <c r="BC33" s="29">
        <f t="shared" ca="1" si="15"/>
        <v>0</v>
      </c>
      <c r="BD33" s="30">
        <f t="shared" ca="1" si="15"/>
        <v>0</v>
      </c>
      <c r="BE33" s="30">
        <f t="shared" ca="1" si="15"/>
        <v>0</v>
      </c>
      <c r="BF33" s="30">
        <f t="shared" ca="1" si="14"/>
        <v>0</v>
      </c>
      <c r="BG33" s="32">
        <f t="shared" ca="1" si="14"/>
        <v>0</v>
      </c>
      <c r="BH33" s="29">
        <f t="shared" ca="1" si="14"/>
        <v>0</v>
      </c>
      <c r="BI33" s="30">
        <f t="shared" ca="1" si="14"/>
        <v>0</v>
      </c>
      <c r="BJ33" s="30">
        <f t="shared" ca="1" si="14"/>
        <v>0</v>
      </c>
      <c r="BK33" s="30">
        <f t="shared" ca="1" si="14"/>
        <v>0</v>
      </c>
      <c r="BL33" s="32">
        <f t="shared" ca="1" si="14"/>
        <v>0</v>
      </c>
      <c r="BM33" s="29">
        <f t="shared" ca="1" si="14"/>
        <v>0</v>
      </c>
      <c r="BN33" s="30">
        <f t="shared" ca="1" si="14"/>
        <v>0</v>
      </c>
      <c r="BO33" s="30">
        <f t="shared" ca="1" si="14"/>
        <v>0</v>
      </c>
      <c r="BP33" s="30">
        <f t="shared" ca="1" si="14"/>
        <v>0</v>
      </c>
      <c r="BQ33" s="32">
        <f t="shared" ca="1" si="14"/>
        <v>0</v>
      </c>
      <c r="BR33" s="29">
        <f t="shared" ca="1" si="14"/>
        <v>0</v>
      </c>
      <c r="BS33" s="30">
        <f t="shared" ca="1" si="14"/>
        <v>0</v>
      </c>
      <c r="BT33" s="30">
        <f t="shared" ca="1" si="14"/>
        <v>0</v>
      </c>
      <c r="BU33" s="30">
        <f t="shared" ca="1" si="8"/>
        <v>0</v>
      </c>
      <c r="BV33" s="32">
        <f t="shared" ca="1" si="18"/>
        <v>0</v>
      </c>
      <c r="BW33" s="32">
        <f t="shared" ca="1" si="18"/>
        <v>0</v>
      </c>
      <c r="BX33" s="32">
        <f t="shared" ca="1" si="18"/>
        <v>0</v>
      </c>
      <c r="BY33" s="32">
        <f t="shared" ca="1" si="18"/>
        <v>0</v>
      </c>
      <c r="BZ33" s="32">
        <f t="shared" ca="1" si="18"/>
        <v>0</v>
      </c>
      <c r="CA33" s="32">
        <f t="shared" ca="1" si="18"/>
        <v>0</v>
      </c>
      <c r="CB33" s="32">
        <f t="shared" ca="1" si="18"/>
        <v>0</v>
      </c>
      <c r="CC33" s="32">
        <f t="shared" ca="1" si="18"/>
        <v>0</v>
      </c>
      <c r="CD33" s="32">
        <f t="shared" ca="1" si="18"/>
        <v>0</v>
      </c>
      <c r="CE33" s="32">
        <f t="shared" ca="1" si="18"/>
        <v>0</v>
      </c>
      <c r="CF33" s="32">
        <f t="shared" ca="1" si="18"/>
        <v>0</v>
      </c>
      <c r="CG33" s="32">
        <f t="shared" ca="1" si="18"/>
        <v>0</v>
      </c>
      <c r="CH33" s="32">
        <f t="shared" ca="1" si="18"/>
        <v>0</v>
      </c>
      <c r="CI33" s="32">
        <f t="shared" ca="1" si="18"/>
        <v>0</v>
      </c>
      <c r="CJ33" s="32">
        <f t="shared" ca="1" si="18"/>
        <v>0</v>
      </c>
      <c r="CK33" s="32">
        <f t="shared" ca="1" si="18"/>
        <v>0</v>
      </c>
      <c r="CL33" s="32">
        <f t="shared" ca="1" si="16"/>
        <v>0</v>
      </c>
      <c r="CM33" s="32">
        <f t="shared" ca="1" si="16"/>
        <v>0</v>
      </c>
      <c r="CN33" s="32">
        <f t="shared" ca="1" si="16"/>
        <v>0</v>
      </c>
      <c r="CO33" s="32">
        <f t="shared" ca="1" si="16"/>
        <v>0</v>
      </c>
      <c r="CP33" s="32">
        <f t="shared" ca="1" si="16"/>
        <v>0</v>
      </c>
      <c r="CQ33" s="32">
        <f t="shared" ca="1" si="9"/>
        <v>0</v>
      </c>
      <c r="CR33" s="32">
        <f t="shared" ca="1" si="10"/>
        <v>0</v>
      </c>
      <c r="CS33" s="32">
        <f t="shared" ca="1" si="10"/>
        <v>0</v>
      </c>
      <c r="CT33" s="32">
        <f t="shared" ca="1" si="10"/>
        <v>0</v>
      </c>
      <c r="CU33" s="32">
        <f t="shared" ca="1" si="10"/>
        <v>0</v>
      </c>
    </row>
    <row r="34" spans="1:99" s="11" customFormat="1" ht="15" outlineLevel="1">
      <c r="A34" s="35"/>
      <c r="B34" s="54" t="s">
        <v>114</v>
      </c>
      <c r="C34" s="51">
        <v>43356</v>
      </c>
      <c r="D34" s="37">
        <v>43364</v>
      </c>
      <c r="E34" s="38"/>
      <c r="F34" s="39">
        <f t="shared" ref="F34:F76" ca="1" si="24">NETWORKDAYS(C34,D34, R34:S34)</f>
        <v>7</v>
      </c>
      <c r="G34" s="40"/>
      <c r="H34" s="41" t="s">
        <v>43</v>
      </c>
      <c r="I34" s="42"/>
      <c r="J34" s="29">
        <f t="shared" ca="1" si="12"/>
        <v>0</v>
      </c>
      <c r="K34" s="30">
        <f t="shared" ca="1" si="12"/>
        <v>0</v>
      </c>
      <c r="L34" s="30">
        <f t="shared" ca="1" si="12"/>
        <v>0</v>
      </c>
      <c r="M34" s="30">
        <f t="shared" ca="1" si="12"/>
        <v>0</v>
      </c>
      <c r="N34" s="31">
        <f t="shared" ca="1" si="12"/>
        <v>0</v>
      </c>
      <c r="O34" s="29">
        <f t="shared" ca="1" si="12"/>
        <v>0</v>
      </c>
      <c r="P34" s="30">
        <f t="shared" ca="1" si="12"/>
        <v>0</v>
      </c>
      <c r="Q34" s="30">
        <f t="shared" ca="1" si="12"/>
        <v>0</v>
      </c>
      <c r="R34" s="30">
        <f t="shared" ca="1" si="12"/>
        <v>0</v>
      </c>
      <c r="S34" s="32">
        <f t="shared" ca="1" si="12"/>
        <v>0</v>
      </c>
      <c r="T34" s="29">
        <f t="shared" ca="1" si="12"/>
        <v>0</v>
      </c>
      <c r="U34" s="30">
        <f t="shared" ca="1" si="12"/>
        <v>0</v>
      </c>
      <c r="V34" s="30">
        <f t="shared" ca="1" si="12"/>
        <v>0</v>
      </c>
      <c r="W34" s="30">
        <f t="shared" ca="1" si="12"/>
        <v>0</v>
      </c>
      <c r="X34" s="32">
        <f t="shared" ca="1" si="12"/>
        <v>0</v>
      </c>
      <c r="Y34" s="29">
        <f t="shared" ref="Y34:AN49" ca="1" si="25">IF(TODAY()=Y$4,"X",IF(AND(Y$4&gt;=$C34,Y$4&lt;=$D34),1,0))</f>
        <v>0</v>
      </c>
      <c r="Z34" s="30">
        <f t="shared" ca="1" si="25"/>
        <v>0</v>
      </c>
      <c r="AA34" s="30">
        <f t="shared" ca="1" si="25"/>
        <v>0</v>
      </c>
      <c r="AB34" s="30">
        <f t="shared" ca="1" si="25"/>
        <v>1</v>
      </c>
      <c r="AC34" s="32">
        <f t="shared" ca="1" si="25"/>
        <v>1</v>
      </c>
      <c r="AD34" s="29">
        <f t="shared" ca="1" si="25"/>
        <v>1</v>
      </c>
      <c r="AE34" s="30">
        <f t="shared" ca="1" si="25"/>
        <v>1</v>
      </c>
      <c r="AF34" s="30">
        <f t="shared" ca="1" si="25"/>
        <v>1</v>
      </c>
      <c r="AG34" s="30">
        <f t="shared" ca="1" si="25"/>
        <v>1</v>
      </c>
      <c r="AH34" s="32">
        <f t="shared" ca="1" si="25"/>
        <v>1</v>
      </c>
      <c r="AI34" s="29">
        <f t="shared" ca="1" si="25"/>
        <v>0</v>
      </c>
      <c r="AJ34" s="30">
        <f t="shared" ca="1" si="25"/>
        <v>0</v>
      </c>
      <c r="AK34" s="30">
        <f t="shared" ca="1" si="25"/>
        <v>0</v>
      </c>
      <c r="AL34" s="30">
        <f t="shared" ca="1" si="25"/>
        <v>0</v>
      </c>
      <c r="AM34" s="32">
        <f t="shared" ca="1" si="25"/>
        <v>0</v>
      </c>
      <c r="AN34" s="29">
        <f t="shared" ca="1" si="25"/>
        <v>0</v>
      </c>
      <c r="AO34" s="30">
        <f t="shared" ca="1" si="13"/>
        <v>0</v>
      </c>
      <c r="AP34" s="30">
        <f t="shared" ca="1" si="15"/>
        <v>0</v>
      </c>
      <c r="AQ34" s="30">
        <f t="shared" ca="1" si="15"/>
        <v>0</v>
      </c>
      <c r="AR34" s="32">
        <f t="shared" ca="1" si="15"/>
        <v>0</v>
      </c>
      <c r="AS34" s="29">
        <f t="shared" ca="1" si="15"/>
        <v>0</v>
      </c>
      <c r="AT34" s="30">
        <f t="shared" ca="1" si="15"/>
        <v>0</v>
      </c>
      <c r="AU34" s="30">
        <f t="shared" ca="1" si="15"/>
        <v>0</v>
      </c>
      <c r="AV34" s="33">
        <f t="shared" ca="1" si="15"/>
        <v>0</v>
      </c>
      <c r="AW34" s="34">
        <f t="shared" ca="1" si="15"/>
        <v>0</v>
      </c>
      <c r="AX34" s="29">
        <f t="shared" ca="1" si="15"/>
        <v>0</v>
      </c>
      <c r="AY34" s="30">
        <f t="shared" ca="1" si="15"/>
        <v>0</v>
      </c>
      <c r="AZ34" s="30">
        <f t="shared" ca="1" si="15"/>
        <v>0</v>
      </c>
      <c r="BA34" s="30">
        <f t="shared" ca="1" si="15"/>
        <v>0</v>
      </c>
      <c r="BB34" s="32">
        <f t="shared" ca="1" si="15"/>
        <v>0</v>
      </c>
      <c r="BC34" s="29">
        <f t="shared" ca="1" si="15"/>
        <v>0</v>
      </c>
      <c r="BD34" s="30">
        <f t="shared" ca="1" si="15"/>
        <v>0</v>
      </c>
      <c r="BE34" s="30">
        <f t="shared" ca="1" si="15"/>
        <v>0</v>
      </c>
      <c r="BF34" s="30">
        <f t="shared" ca="1" si="14"/>
        <v>0</v>
      </c>
      <c r="BG34" s="32">
        <f t="shared" ca="1" si="14"/>
        <v>0</v>
      </c>
      <c r="BH34" s="29">
        <f t="shared" ca="1" si="14"/>
        <v>0</v>
      </c>
      <c r="BI34" s="30">
        <f t="shared" ca="1" si="14"/>
        <v>0</v>
      </c>
      <c r="BJ34" s="30">
        <f t="shared" ca="1" si="14"/>
        <v>0</v>
      </c>
      <c r="BK34" s="30">
        <f t="shared" ca="1" si="14"/>
        <v>0</v>
      </c>
      <c r="BL34" s="32">
        <f t="shared" ca="1" si="14"/>
        <v>0</v>
      </c>
      <c r="BM34" s="29">
        <f t="shared" ca="1" si="14"/>
        <v>0</v>
      </c>
      <c r="BN34" s="30">
        <f t="shared" ca="1" si="14"/>
        <v>0</v>
      </c>
      <c r="BO34" s="30">
        <f t="shared" ca="1" si="14"/>
        <v>0</v>
      </c>
      <c r="BP34" s="30">
        <f t="shared" ca="1" si="14"/>
        <v>0</v>
      </c>
      <c r="BQ34" s="32">
        <f t="shared" ca="1" si="14"/>
        <v>0</v>
      </c>
      <c r="BR34" s="29">
        <f t="shared" ca="1" si="14"/>
        <v>0</v>
      </c>
      <c r="BS34" s="30">
        <f t="shared" ca="1" si="14"/>
        <v>0</v>
      </c>
      <c r="BT34" s="30">
        <f t="shared" ca="1" si="14"/>
        <v>0</v>
      </c>
      <c r="BU34" s="30">
        <f t="shared" ca="1" si="8"/>
        <v>0</v>
      </c>
      <c r="BV34" s="32">
        <f t="shared" ca="1" si="18"/>
        <v>0</v>
      </c>
      <c r="BW34" s="32">
        <f t="shared" ca="1" si="18"/>
        <v>0</v>
      </c>
      <c r="BX34" s="32">
        <f t="shared" ca="1" si="18"/>
        <v>0</v>
      </c>
      <c r="BY34" s="32">
        <f t="shared" ca="1" si="18"/>
        <v>0</v>
      </c>
      <c r="BZ34" s="32">
        <f t="shared" ca="1" si="18"/>
        <v>0</v>
      </c>
      <c r="CA34" s="32">
        <f t="shared" ca="1" si="18"/>
        <v>0</v>
      </c>
      <c r="CB34" s="32">
        <f t="shared" ca="1" si="18"/>
        <v>0</v>
      </c>
      <c r="CC34" s="32">
        <f t="shared" ca="1" si="18"/>
        <v>0</v>
      </c>
      <c r="CD34" s="32">
        <f t="shared" ca="1" si="18"/>
        <v>0</v>
      </c>
      <c r="CE34" s="32">
        <f t="shared" ca="1" si="18"/>
        <v>0</v>
      </c>
      <c r="CF34" s="32">
        <f t="shared" ca="1" si="18"/>
        <v>0</v>
      </c>
      <c r="CG34" s="32">
        <f t="shared" ca="1" si="18"/>
        <v>0</v>
      </c>
      <c r="CH34" s="32">
        <f t="shared" ca="1" si="18"/>
        <v>0</v>
      </c>
      <c r="CI34" s="32">
        <f t="shared" ca="1" si="18"/>
        <v>0</v>
      </c>
      <c r="CJ34" s="32">
        <f t="shared" ca="1" si="18"/>
        <v>0</v>
      </c>
      <c r="CK34" s="32">
        <f t="shared" ca="1" si="18"/>
        <v>0</v>
      </c>
      <c r="CL34" s="32">
        <f t="shared" ca="1" si="16"/>
        <v>0</v>
      </c>
      <c r="CM34" s="32">
        <f t="shared" ca="1" si="16"/>
        <v>0</v>
      </c>
      <c r="CN34" s="32">
        <f t="shared" ca="1" si="16"/>
        <v>0</v>
      </c>
      <c r="CO34" s="32">
        <f t="shared" ca="1" si="16"/>
        <v>0</v>
      </c>
      <c r="CP34" s="32">
        <f t="shared" ca="1" si="16"/>
        <v>0</v>
      </c>
      <c r="CQ34" s="32">
        <f t="shared" ca="1" si="9"/>
        <v>0</v>
      </c>
      <c r="CR34" s="32">
        <f t="shared" ca="1" si="10"/>
        <v>0</v>
      </c>
      <c r="CS34" s="32">
        <f t="shared" ca="1" si="10"/>
        <v>0</v>
      </c>
      <c r="CT34" s="32">
        <f t="shared" ca="1" si="10"/>
        <v>0</v>
      </c>
      <c r="CU34" s="32">
        <f t="shared" ca="1" si="10"/>
        <v>0</v>
      </c>
    </row>
    <row r="35" spans="1:99" s="11" customFormat="1" ht="15" outlineLevel="1">
      <c r="A35" s="35"/>
      <c r="B35" s="55" t="s">
        <v>49</v>
      </c>
      <c r="C35" s="51">
        <v>43356</v>
      </c>
      <c r="D35" s="37">
        <v>43364</v>
      </c>
      <c r="E35" s="38"/>
      <c r="F35" s="39">
        <f t="shared" ca="1" si="24"/>
        <v>7</v>
      </c>
      <c r="G35" s="40"/>
      <c r="H35" s="41" t="s">
        <v>43</v>
      </c>
      <c r="I35" s="42"/>
      <c r="J35" s="29">
        <f t="shared" ref="J35:Y49" ca="1" si="26">IF(TODAY()=J$4,"X",IF(AND(J$4&gt;=$C35,J$4&lt;=$D35),1,0))</f>
        <v>0</v>
      </c>
      <c r="K35" s="30">
        <f t="shared" ca="1" si="26"/>
        <v>0</v>
      </c>
      <c r="L35" s="30">
        <f t="shared" ca="1" si="26"/>
        <v>0</v>
      </c>
      <c r="M35" s="30">
        <f t="shared" ca="1" si="26"/>
        <v>0</v>
      </c>
      <c r="N35" s="31">
        <f t="shared" ca="1" si="26"/>
        <v>0</v>
      </c>
      <c r="O35" s="29">
        <f t="shared" ca="1" si="26"/>
        <v>0</v>
      </c>
      <c r="P35" s="30">
        <f t="shared" ca="1" si="26"/>
        <v>0</v>
      </c>
      <c r="Q35" s="30">
        <f t="shared" ca="1" si="26"/>
        <v>0</v>
      </c>
      <c r="R35" s="30">
        <f t="shared" ca="1" si="26"/>
        <v>0</v>
      </c>
      <c r="S35" s="32">
        <f t="shared" ca="1" si="26"/>
        <v>0</v>
      </c>
      <c r="T35" s="29">
        <f t="shared" ca="1" si="26"/>
        <v>0</v>
      </c>
      <c r="U35" s="30">
        <f t="shared" ca="1" si="26"/>
        <v>0</v>
      </c>
      <c r="V35" s="30">
        <f t="shared" ca="1" si="26"/>
        <v>0</v>
      </c>
      <c r="W35" s="30">
        <f t="shared" ca="1" si="26"/>
        <v>0</v>
      </c>
      <c r="X35" s="32">
        <f t="shared" ca="1" si="26"/>
        <v>0</v>
      </c>
      <c r="Y35" s="29">
        <f t="shared" ca="1" si="26"/>
        <v>0</v>
      </c>
      <c r="Z35" s="30">
        <f t="shared" ca="1" si="25"/>
        <v>0</v>
      </c>
      <c r="AA35" s="30">
        <f t="shared" ca="1" si="25"/>
        <v>0</v>
      </c>
      <c r="AB35" s="30">
        <f t="shared" ca="1" si="25"/>
        <v>1</v>
      </c>
      <c r="AC35" s="32">
        <f t="shared" ca="1" si="25"/>
        <v>1</v>
      </c>
      <c r="AD35" s="29">
        <f t="shared" ca="1" si="25"/>
        <v>1</v>
      </c>
      <c r="AE35" s="30">
        <f t="shared" ca="1" si="25"/>
        <v>1</v>
      </c>
      <c r="AF35" s="30">
        <f t="shared" ca="1" si="25"/>
        <v>1</v>
      </c>
      <c r="AG35" s="30">
        <f t="shared" ca="1" si="25"/>
        <v>1</v>
      </c>
      <c r="AH35" s="32">
        <f t="shared" ca="1" si="25"/>
        <v>1</v>
      </c>
      <c r="AI35" s="29">
        <f t="shared" ca="1" si="25"/>
        <v>0</v>
      </c>
      <c r="AJ35" s="30">
        <f t="shared" ca="1" si="25"/>
        <v>0</v>
      </c>
      <c r="AK35" s="30">
        <f t="shared" ca="1" si="25"/>
        <v>0</v>
      </c>
      <c r="AL35" s="30">
        <f t="shared" ca="1" si="25"/>
        <v>0</v>
      </c>
      <c r="AM35" s="32">
        <f t="shared" ca="1" si="25"/>
        <v>0</v>
      </c>
      <c r="AN35" s="29">
        <f t="shared" ca="1" si="25"/>
        <v>0</v>
      </c>
      <c r="AO35" s="30">
        <f t="shared" ca="1" si="13"/>
        <v>0</v>
      </c>
      <c r="AP35" s="30">
        <f t="shared" ca="1" si="15"/>
        <v>0</v>
      </c>
      <c r="AQ35" s="30">
        <f t="shared" ca="1" si="15"/>
        <v>0</v>
      </c>
      <c r="AR35" s="32">
        <f t="shared" ca="1" si="15"/>
        <v>0</v>
      </c>
      <c r="AS35" s="29">
        <f t="shared" ca="1" si="15"/>
        <v>0</v>
      </c>
      <c r="AT35" s="30">
        <f t="shared" ca="1" si="15"/>
        <v>0</v>
      </c>
      <c r="AU35" s="30">
        <f t="shared" ca="1" si="15"/>
        <v>0</v>
      </c>
      <c r="AV35" s="33">
        <f t="shared" ca="1" si="15"/>
        <v>0</v>
      </c>
      <c r="AW35" s="34">
        <f t="shared" ca="1" si="15"/>
        <v>0</v>
      </c>
      <c r="AX35" s="29">
        <f t="shared" ca="1" si="15"/>
        <v>0</v>
      </c>
      <c r="AY35" s="30">
        <f t="shared" ca="1" si="15"/>
        <v>0</v>
      </c>
      <c r="AZ35" s="30">
        <f t="shared" ca="1" si="15"/>
        <v>0</v>
      </c>
      <c r="BA35" s="30">
        <f t="shared" ca="1" si="15"/>
        <v>0</v>
      </c>
      <c r="BB35" s="32">
        <f t="shared" ca="1" si="15"/>
        <v>0</v>
      </c>
      <c r="BC35" s="29">
        <f t="shared" ca="1" si="15"/>
        <v>0</v>
      </c>
      <c r="BD35" s="30">
        <f t="shared" ca="1" si="15"/>
        <v>0</v>
      </c>
      <c r="BE35" s="30">
        <f t="shared" ca="1" si="15"/>
        <v>0</v>
      </c>
      <c r="BF35" s="30">
        <f t="shared" ca="1" si="14"/>
        <v>0</v>
      </c>
      <c r="BG35" s="32">
        <f t="shared" ca="1" si="14"/>
        <v>0</v>
      </c>
      <c r="BH35" s="29">
        <f t="shared" ca="1" si="14"/>
        <v>0</v>
      </c>
      <c r="BI35" s="30">
        <f t="shared" ca="1" si="14"/>
        <v>0</v>
      </c>
      <c r="BJ35" s="30">
        <f t="shared" ca="1" si="14"/>
        <v>0</v>
      </c>
      <c r="BK35" s="30">
        <f t="shared" ca="1" si="14"/>
        <v>0</v>
      </c>
      <c r="BL35" s="32">
        <f t="shared" ca="1" si="14"/>
        <v>0</v>
      </c>
      <c r="BM35" s="29">
        <f t="shared" ca="1" si="14"/>
        <v>0</v>
      </c>
      <c r="BN35" s="30">
        <f t="shared" ca="1" si="14"/>
        <v>0</v>
      </c>
      <c r="BO35" s="30">
        <f t="shared" ca="1" si="14"/>
        <v>0</v>
      </c>
      <c r="BP35" s="30">
        <f t="shared" ca="1" si="14"/>
        <v>0</v>
      </c>
      <c r="BQ35" s="32">
        <f t="shared" ca="1" si="14"/>
        <v>0</v>
      </c>
      <c r="BR35" s="29">
        <f t="shared" ca="1" si="14"/>
        <v>0</v>
      </c>
      <c r="BS35" s="30">
        <f t="shared" ca="1" si="14"/>
        <v>0</v>
      </c>
      <c r="BT35" s="30">
        <f t="shared" ca="1" si="14"/>
        <v>0</v>
      </c>
      <c r="BU35" s="30">
        <f t="shared" ca="1" si="8"/>
        <v>0</v>
      </c>
      <c r="BV35" s="32">
        <f t="shared" ca="1" si="18"/>
        <v>0</v>
      </c>
      <c r="BW35" s="32">
        <f t="shared" ca="1" si="18"/>
        <v>0</v>
      </c>
      <c r="BX35" s="32">
        <f t="shared" ca="1" si="18"/>
        <v>0</v>
      </c>
      <c r="BY35" s="32">
        <f t="shared" ca="1" si="18"/>
        <v>0</v>
      </c>
      <c r="BZ35" s="32">
        <f t="shared" ca="1" si="18"/>
        <v>0</v>
      </c>
      <c r="CA35" s="32">
        <f t="shared" ca="1" si="18"/>
        <v>0</v>
      </c>
      <c r="CB35" s="32">
        <f t="shared" ca="1" si="18"/>
        <v>0</v>
      </c>
      <c r="CC35" s="32">
        <f t="shared" ca="1" si="18"/>
        <v>0</v>
      </c>
      <c r="CD35" s="32">
        <f t="shared" ca="1" si="18"/>
        <v>0</v>
      </c>
      <c r="CE35" s="32">
        <f t="shared" ca="1" si="18"/>
        <v>0</v>
      </c>
      <c r="CF35" s="32">
        <f t="shared" ca="1" si="18"/>
        <v>0</v>
      </c>
      <c r="CG35" s="32">
        <f t="shared" ca="1" si="18"/>
        <v>0</v>
      </c>
      <c r="CH35" s="32">
        <f t="shared" ca="1" si="18"/>
        <v>0</v>
      </c>
      <c r="CI35" s="32">
        <f t="shared" ca="1" si="18"/>
        <v>0</v>
      </c>
      <c r="CJ35" s="32">
        <f t="shared" ca="1" si="18"/>
        <v>0</v>
      </c>
      <c r="CK35" s="32">
        <f t="shared" ca="1" si="18"/>
        <v>0</v>
      </c>
      <c r="CL35" s="32">
        <f t="shared" ca="1" si="16"/>
        <v>0</v>
      </c>
      <c r="CM35" s="32">
        <f t="shared" ca="1" si="16"/>
        <v>0</v>
      </c>
      <c r="CN35" s="32">
        <f t="shared" ca="1" si="16"/>
        <v>0</v>
      </c>
      <c r="CO35" s="32">
        <f t="shared" ca="1" si="16"/>
        <v>0</v>
      </c>
      <c r="CP35" s="32">
        <f t="shared" ca="1" si="16"/>
        <v>0</v>
      </c>
      <c r="CQ35" s="32">
        <f t="shared" ca="1" si="9"/>
        <v>0</v>
      </c>
      <c r="CR35" s="32">
        <f t="shared" ca="1" si="10"/>
        <v>0</v>
      </c>
      <c r="CS35" s="32">
        <f t="shared" ca="1" si="10"/>
        <v>0</v>
      </c>
      <c r="CT35" s="32">
        <f t="shared" ca="1" si="10"/>
        <v>0</v>
      </c>
      <c r="CU35" s="32">
        <f t="shared" ca="1" si="10"/>
        <v>0</v>
      </c>
    </row>
    <row r="36" spans="1:99" s="11" customFormat="1" ht="15" outlineLevel="1">
      <c r="A36" s="35"/>
      <c r="B36" s="56" t="s">
        <v>50</v>
      </c>
      <c r="C36" s="51">
        <v>43356</v>
      </c>
      <c r="D36" s="37">
        <v>43364</v>
      </c>
      <c r="E36" s="38"/>
      <c r="F36" s="39">
        <f t="shared" ca="1" si="24"/>
        <v>7</v>
      </c>
      <c r="G36" s="40"/>
      <c r="H36" s="41" t="s">
        <v>43</v>
      </c>
      <c r="I36" s="42"/>
      <c r="J36" s="29">
        <f t="shared" ca="1" si="26"/>
        <v>0</v>
      </c>
      <c r="K36" s="30">
        <f t="shared" ca="1" si="26"/>
        <v>0</v>
      </c>
      <c r="L36" s="30">
        <f t="shared" ca="1" si="26"/>
        <v>0</v>
      </c>
      <c r="M36" s="30">
        <f t="shared" ca="1" si="26"/>
        <v>0</v>
      </c>
      <c r="N36" s="31">
        <f t="shared" ca="1" si="26"/>
        <v>0</v>
      </c>
      <c r="O36" s="29">
        <f t="shared" ca="1" si="26"/>
        <v>0</v>
      </c>
      <c r="P36" s="30">
        <f t="shared" ca="1" si="26"/>
        <v>0</v>
      </c>
      <c r="Q36" s="30">
        <f t="shared" ca="1" si="26"/>
        <v>0</v>
      </c>
      <c r="R36" s="30">
        <f t="shared" ca="1" si="26"/>
        <v>0</v>
      </c>
      <c r="S36" s="32">
        <f t="shared" ca="1" si="26"/>
        <v>0</v>
      </c>
      <c r="T36" s="29">
        <f t="shared" ca="1" si="26"/>
        <v>0</v>
      </c>
      <c r="U36" s="30">
        <f t="shared" ca="1" si="26"/>
        <v>0</v>
      </c>
      <c r="V36" s="30">
        <f t="shared" ca="1" si="26"/>
        <v>0</v>
      </c>
      <c r="W36" s="30">
        <f t="shared" ca="1" si="26"/>
        <v>0</v>
      </c>
      <c r="X36" s="32">
        <f t="shared" ca="1" si="26"/>
        <v>0</v>
      </c>
      <c r="Y36" s="29">
        <f t="shared" ca="1" si="26"/>
        <v>0</v>
      </c>
      <c r="Z36" s="30">
        <f t="shared" ca="1" si="25"/>
        <v>0</v>
      </c>
      <c r="AA36" s="30">
        <f t="shared" ca="1" si="25"/>
        <v>0</v>
      </c>
      <c r="AB36" s="30">
        <f t="shared" ca="1" si="25"/>
        <v>1</v>
      </c>
      <c r="AC36" s="32">
        <f t="shared" ca="1" si="25"/>
        <v>1</v>
      </c>
      <c r="AD36" s="29">
        <f t="shared" ca="1" si="25"/>
        <v>1</v>
      </c>
      <c r="AE36" s="30">
        <f t="shared" ca="1" si="25"/>
        <v>1</v>
      </c>
      <c r="AF36" s="30">
        <f t="shared" ca="1" si="25"/>
        <v>1</v>
      </c>
      <c r="AG36" s="30">
        <f t="shared" ca="1" si="25"/>
        <v>1</v>
      </c>
      <c r="AH36" s="32">
        <f t="shared" ca="1" si="25"/>
        <v>1</v>
      </c>
      <c r="AI36" s="29">
        <f t="shared" ca="1" si="25"/>
        <v>0</v>
      </c>
      <c r="AJ36" s="30">
        <f t="shared" ca="1" si="25"/>
        <v>0</v>
      </c>
      <c r="AK36" s="30">
        <f t="shared" ca="1" si="25"/>
        <v>0</v>
      </c>
      <c r="AL36" s="30">
        <f t="shared" ca="1" si="25"/>
        <v>0</v>
      </c>
      <c r="AM36" s="32">
        <f t="shared" ca="1" si="25"/>
        <v>0</v>
      </c>
      <c r="AN36" s="29">
        <f t="shared" ca="1" si="25"/>
        <v>0</v>
      </c>
      <c r="AO36" s="30">
        <f t="shared" ca="1" si="13"/>
        <v>0</v>
      </c>
      <c r="AP36" s="30">
        <f t="shared" ca="1" si="15"/>
        <v>0</v>
      </c>
      <c r="AQ36" s="30">
        <f t="shared" ca="1" si="15"/>
        <v>0</v>
      </c>
      <c r="AR36" s="32">
        <f t="shared" ca="1" si="15"/>
        <v>0</v>
      </c>
      <c r="AS36" s="29">
        <f t="shared" ca="1" si="15"/>
        <v>0</v>
      </c>
      <c r="AT36" s="30">
        <f t="shared" ca="1" si="15"/>
        <v>0</v>
      </c>
      <c r="AU36" s="30">
        <f t="shared" ca="1" si="15"/>
        <v>0</v>
      </c>
      <c r="AV36" s="33">
        <f t="shared" ca="1" si="15"/>
        <v>0</v>
      </c>
      <c r="AW36" s="34">
        <f t="shared" ca="1" si="15"/>
        <v>0</v>
      </c>
      <c r="AX36" s="29">
        <f t="shared" ca="1" si="15"/>
        <v>0</v>
      </c>
      <c r="AY36" s="30">
        <f t="shared" ca="1" si="15"/>
        <v>0</v>
      </c>
      <c r="AZ36" s="30">
        <f t="shared" ca="1" si="15"/>
        <v>0</v>
      </c>
      <c r="BA36" s="30">
        <f t="shared" ca="1" si="15"/>
        <v>0</v>
      </c>
      <c r="BB36" s="32">
        <f t="shared" ca="1" si="15"/>
        <v>0</v>
      </c>
      <c r="BC36" s="29">
        <f t="shared" ca="1" si="15"/>
        <v>0</v>
      </c>
      <c r="BD36" s="30">
        <f t="shared" ca="1" si="15"/>
        <v>0</v>
      </c>
      <c r="BE36" s="30">
        <f t="shared" ca="1" si="15"/>
        <v>0</v>
      </c>
      <c r="BF36" s="30">
        <f t="shared" ca="1" si="14"/>
        <v>0</v>
      </c>
      <c r="BG36" s="32">
        <f t="shared" ca="1" si="14"/>
        <v>0</v>
      </c>
      <c r="BH36" s="29">
        <f t="shared" ca="1" si="14"/>
        <v>0</v>
      </c>
      <c r="BI36" s="30">
        <f t="shared" ca="1" si="14"/>
        <v>0</v>
      </c>
      <c r="BJ36" s="30">
        <f t="shared" ca="1" si="14"/>
        <v>0</v>
      </c>
      <c r="BK36" s="30">
        <f t="shared" ca="1" si="14"/>
        <v>0</v>
      </c>
      <c r="BL36" s="32">
        <f t="shared" ca="1" si="14"/>
        <v>0</v>
      </c>
      <c r="BM36" s="29">
        <f t="shared" ca="1" si="14"/>
        <v>0</v>
      </c>
      <c r="BN36" s="30">
        <f t="shared" ca="1" si="14"/>
        <v>0</v>
      </c>
      <c r="BO36" s="30">
        <f t="shared" ca="1" si="14"/>
        <v>0</v>
      </c>
      <c r="BP36" s="30">
        <f t="shared" ca="1" si="14"/>
        <v>0</v>
      </c>
      <c r="BQ36" s="32">
        <f t="shared" ca="1" si="14"/>
        <v>0</v>
      </c>
      <c r="BR36" s="29">
        <f t="shared" ca="1" si="14"/>
        <v>0</v>
      </c>
      <c r="BS36" s="30">
        <f t="shared" ca="1" si="14"/>
        <v>0</v>
      </c>
      <c r="BT36" s="30">
        <f t="shared" ca="1" si="14"/>
        <v>0</v>
      </c>
      <c r="BU36" s="30">
        <f t="shared" ca="1" si="8"/>
        <v>0</v>
      </c>
      <c r="BV36" s="32">
        <f t="shared" ca="1" si="18"/>
        <v>0</v>
      </c>
      <c r="BW36" s="32">
        <f t="shared" ca="1" si="18"/>
        <v>0</v>
      </c>
      <c r="BX36" s="32">
        <f t="shared" ca="1" si="18"/>
        <v>0</v>
      </c>
      <c r="BY36" s="32">
        <f t="shared" ca="1" si="18"/>
        <v>0</v>
      </c>
      <c r="BZ36" s="32">
        <f t="shared" ca="1" si="18"/>
        <v>0</v>
      </c>
      <c r="CA36" s="32">
        <f t="shared" ca="1" si="18"/>
        <v>0</v>
      </c>
      <c r="CB36" s="32">
        <f t="shared" ca="1" si="18"/>
        <v>0</v>
      </c>
      <c r="CC36" s="32">
        <f t="shared" ca="1" si="18"/>
        <v>0</v>
      </c>
      <c r="CD36" s="32">
        <f t="shared" ca="1" si="18"/>
        <v>0</v>
      </c>
      <c r="CE36" s="32">
        <f t="shared" ca="1" si="18"/>
        <v>0</v>
      </c>
      <c r="CF36" s="32">
        <f t="shared" ca="1" si="18"/>
        <v>0</v>
      </c>
      <c r="CG36" s="32">
        <f t="shared" ca="1" si="18"/>
        <v>0</v>
      </c>
      <c r="CH36" s="32">
        <f t="shared" ca="1" si="18"/>
        <v>0</v>
      </c>
      <c r="CI36" s="32">
        <f t="shared" ca="1" si="18"/>
        <v>0</v>
      </c>
      <c r="CJ36" s="32">
        <f t="shared" ca="1" si="18"/>
        <v>0</v>
      </c>
      <c r="CK36" s="32">
        <f t="shared" ca="1" si="18"/>
        <v>0</v>
      </c>
      <c r="CL36" s="32">
        <f t="shared" ca="1" si="16"/>
        <v>0</v>
      </c>
      <c r="CM36" s="32">
        <f t="shared" ca="1" si="16"/>
        <v>0</v>
      </c>
      <c r="CN36" s="32">
        <f t="shared" ca="1" si="16"/>
        <v>0</v>
      </c>
      <c r="CO36" s="32">
        <f t="shared" ca="1" si="16"/>
        <v>0</v>
      </c>
      <c r="CP36" s="32">
        <f t="shared" ca="1" si="16"/>
        <v>0</v>
      </c>
      <c r="CQ36" s="32">
        <f t="shared" ca="1" si="9"/>
        <v>0</v>
      </c>
      <c r="CR36" s="32">
        <f t="shared" ca="1" si="10"/>
        <v>0</v>
      </c>
      <c r="CS36" s="32">
        <f t="shared" ca="1" si="10"/>
        <v>0</v>
      </c>
      <c r="CT36" s="32">
        <f t="shared" ca="1" si="10"/>
        <v>0</v>
      </c>
      <c r="CU36" s="32">
        <f t="shared" ca="1" si="10"/>
        <v>0</v>
      </c>
    </row>
    <row r="37" spans="1:99" s="11" customFormat="1" ht="15" outlineLevel="1">
      <c r="A37" s="35"/>
      <c r="B37" s="56" t="s">
        <v>51</v>
      </c>
      <c r="C37" s="51">
        <v>43356</v>
      </c>
      <c r="D37" s="37">
        <v>43364</v>
      </c>
      <c r="E37" s="38"/>
      <c r="F37" s="39">
        <f t="shared" ca="1" si="24"/>
        <v>7</v>
      </c>
      <c r="G37" s="40"/>
      <c r="H37" s="41" t="s">
        <v>43</v>
      </c>
      <c r="I37" s="42"/>
      <c r="J37" s="29">
        <f t="shared" ca="1" si="26"/>
        <v>0</v>
      </c>
      <c r="K37" s="30">
        <f t="shared" ca="1" si="26"/>
        <v>0</v>
      </c>
      <c r="L37" s="30">
        <f t="shared" ca="1" si="26"/>
        <v>0</v>
      </c>
      <c r="M37" s="30">
        <f t="shared" ca="1" si="26"/>
        <v>0</v>
      </c>
      <c r="N37" s="31">
        <f t="shared" ca="1" si="26"/>
        <v>0</v>
      </c>
      <c r="O37" s="29">
        <f t="shared" ca="1" si="26"/>
        <v>0</v>
      </c>
      <c r="P37" s="30">
        <f t="shared" ca="1" si="26"/>
        <v>0</v>
      </c>
      <c r="Q37" s="30">
        <f t="shared" ca="1" si="26"/>
        <v>0</v>
      </c>
      <c r="R37" s="30">
        <f t="shared" ca="1" si="26"/>
        <v>0</v>
      </c>
      <c r="S37" s="32">
        <f t="shared" ca="1" si="26"/>
        <v>0</v>
      </c>
      <c r="T37" s="29">
        <f t="shared" ca="1" si="26"/>
        <v>0</v>
      </c>
      <c r="U37" s="30">
        <f t="shared" ca="1" si="26"/>
        <v>0</v>
      </c>
      <c r="V37" s="30">
        <f t="shared" ca="1" si="26"/>
        <v>0</v>
      </c>
      <c r="W37" s="30">
        <f t="shared" ca="1" si="26"/>
        <v>0</v>
      </c>
      <c r="X37" s="32">
        <f t="shared" ca="1" si="26"/>
        <v>0</v>
      </c>
      <c r="Y37" s="29">
        <f t="shared" ca="1" si="26"/>
        <v>0</v>
      </c>
      <c r="Z37" s="30">
        <f t="shared" ca="1" si="25"/>
        <v>0</v>
      </c>
      <c r="AA37" s="30">
        <f t="shared" ca="1" si="25"/>
        <v>0</v>
      </c>
      <c r="AB37" s="30">
        <f t="shared" ca="1" si="25"/>
        <v>1</v>
      </c>
      <c r="AC37" s="32">
        <f t="shared" ca="1" si="25"/>
        <v>1</v>
      </c>
      <c r="AD37" s="29">
        <f t="shared" ca="1" si="25"/>
        <v>1</v>
      </c>
      <c r="AE37" s="30">
        <f t="shared" ca="1" si="25"/>
        <v>1</v>
      </c>
      <c r="AF37" s="30">
        <f t="shared" ca="1" si="25"/>
        <v>1</v>
      </c>
      <c r="AG37" s="30">
        <f t="shared" ca="1" si="25"/>
        <v>1</v>
      </c>
      <c r="AH37" s="32">
        <f t="shared" ca="1" si="25"/>
        <v>1</v>
      </c>
      <c r="AI37" s="29">
        <f t="shared" ca="1" si="25"/>
        <v>0</v>
      </c>
      <c r="AJ37" s="30">
        <f t="shared" ca="1" si="25"/>
        <v>0</v>
      </c>
      <c r="AK37" s="30">
        <f t="shared" ca="1" si="25"/>
        <v>0</v>
      </c>
      <c r="AL37" s="30">
        <f t="shared" ca="1" si="25"/>
        <v>0</v>
      </c>
      <c r="AM37" s="32">
        <f t="shared" ca="1" si="25"/>
        <v>0</v>
      </c>
      <c r="AN37" s="29">
        <f t="shared" ca="1" si="25"/>
        <v>0</v>
      </c>
      <c r="AO37" s="30">
        <f t="shared" ca="1" si="13"/>
        <v>0</v>
      </c>
      <c r="AP37" s="30">
        <f t="shared" ca="1" si="15"/>
        <v>0</v>
      </c>
      <c r="AQ37" s="30">
        <f t="shared" ca="1" si="15"/>
        <v>0</v>
      </c>
      <c r="AR37" s="32">
        <f t="shared" ca="1" si="15"/>
        <v>0</v>
      </c>
      <c r="AS37" s="29">
        <f t="shared" ca="1" si="15"/>
        <v>0</v>
      </c>
      <c r="AT37" s="30">
        <f t="shared" ca="1" si="15"/>
        <v>0</v>
      </c>
      <c r="AU37" s="30">
        <f t="shared" ca="1" si="15"/>
        <v>0</v>
      </c>
      <c r="AV37" s="33">
        <f t="shared" ca="1" si="15"/>
        <v>0</v>
      </c>
      <c r="AW37" s="34">
        <f t="shared" ca="1" si="15"/>
        <v>0</v>
      </c>
      <c r="AX37" s="29">
        <f t="shared" ca="1" si="15"/>
        <v>0</v>
      </c>
      <c r="AY37" s="30">
        <f t="shared" ca="1" si="15"/>
        <v>0</v>
      </c>
      <c r="AZ37" s="30">
        <f t="shared" ca="1" si="15"/>
        <v>0</v>
      </c>
      <c r="BA37" s="30">
        <f t="shared" ca="1" si="15"/>
        <v>0</v>
      </c>
      <c r="BB37" s="32">
        <f t="shared" ca="1" si="15"/>
        <v>0</v>
      </c>
      <c r="BC37" s="29">
        <f t="shared" ca="1" si="15"/>
        <v>0</v>
      </c>
      <c r="BD37" s="30">
        <f t="shared" ca="1" si="15"/>
        <v>0</v>
      </c>
      <c r="BE37" s="30">
        <f t="shared" ca="1" si="15"/>
        <v>0</v>
      </c>
      <c r="BF37" s="30">
        <f t="shared" ca="1" si="14"/>
        <v>0</v>
      </c>
      <c r="BG37" s="32">
        <f t="shared" ca="1" si="14"/>
        <v>0</v>
      </c>
      <c r="BH37" s="29">
        <f t="shared" ca="1" si="14"/>
        <v>0</v>
      </c>
      <c r="BI37" s="30">
        <f t="shared" ca="1" si="14"/>
        <v>0</v>
      </c>
      <c r="BJ37" s="30">
        <f t="shared" ca="1" si="14"/>
        <v>0</v>
      </c>
      <c r="BK37" s="30">
        <f t="shared" ca="1" si="14"/>
        <v>0</v>
      </c>
      <c r="BL37" s="32">
        <f t="shared" ca="1" si="14"/>
        <v>0</v>
      </c>
      <c r="BM37" s="29">
        <f t="shared" ca="1" si="14"/>
        <v>0</v>
      </c>
      <c r="BN37" s="30">
        <f t="shared" ca="1" si="14"/>
        <v>0</v>
      </c>
      <c r="BO37" s="30">
        <f t="shared" ca="1" si="14"/>
        <v>0</v>
      </c>
      <c r="BP37" s="30">
        <f t="shared" ca="1" si="14"/>
        <v>0</v>
      </c>
      <c r="BQ37" s="32">
        <f t="shared" ca="1" si="14"/>
        <v>0</v>
      </c>
      <c r="BR37" s="29">
        <f t="shared" ca="1" si="14"/>
        <v>0</v>
      </c>
      <c r="BS37" s="30">
        <f t="shared" ca="1" si="14"/>
        <v>0</v>
      </c>
      <c r="BT37" s="30">
        <f t="shared" ca="1" si="14"/>
        <v>0</v>
      </c>
      <c r="BU37" s="30">
        <f t="shared" ca="1" si="8"/>
        <v>0</v>
      </c>
      <c r="BV37" s="32">
        <f t="shared" ca="1" si="18"/>
        <v>0</v>
      </c>
      <c r="BW37" s="32">
        <f t="shared" ca="1" si="18"/>
        <v>0</v>
      </c>
      <c r="BX37" s="32">
        <f t="shared" ca="1" si="18"/>
        <v>0</v>
      </c>
      <c r="BY37" s="32">
        <f t="shared" ca="1" si="18"/>
        <v>0</v>
      </c>
      <c r="BZ37" s="32">
        <f t="shared" ca="1" si="18"/>
        <v>0</v>
      </c>
      <c r="CA37" s="32">
        <f t="shared" ca="1" si="18"/>
        <v>0</v>
      </c>
      <c r="CB37" s="32">
        <f t="shared" ca="1" si="18"/>
        <v>0</v>
      </c>
      <c r="CC37" s="32">
        <f t="shared" ca="1" si="18"/>
        <v>0</v>
      </c>
      <c r="CD37" s="32">
        <f t="shared" ca="1" si="18"/>
        <v>0</v>
      </c>
      <c r="CE37" s="32">
        <f t="shared" ca="1" si="18"/>
        <v>0</v>
      </c>
      <c r="CF37" s="32">
        <f t="shared" ca="1" si="18"/>
        <v>0</v>
      </c>
      <c r="CG37" s="32">
        <f t="shared" ca="1" si="18"/>
        <v>0</v>
      </c>
      <c r="CH37" s="32">
        <f t="shared" ca="1" si="18"/>
        <v>0</v>
      </c>
      <c r="CI37" s="32">
        <f t="shared" ca="1" si="18"/>
        <v>0</v>
      </c>
      <c r="CJ37" s="32">
        <f t="shared" ca="1" si="18"/>
        <v>0</v>
      </c>
      <c r="CK37" s="32">
        <f t="shared" ca="1" si="18"/>
        <v>0</v>
      </c>
      <c r="CL37" s="32">
        <f t="shared" ca="1" si="16"/>
        <v>0</v>
      </c>
      <c r="CM37" s="32">
        <f t="shared" ca="1" si="16"/>
        <v>0</v>
      </c>
      <c r="CN37" s="32">
        <f t="shared" ca="1" si="16"/>
        <v>0</v>
      </c>
      <c r="CO37" s="32">
        <f t="shared" ca="1" si="16"/>
        <v>0</v>
      </c>
      <c r="CP37" s="32">
        <f t="shared" ca="1" si="16"/>
        <v>0</v>
      </c>
      <c r="CQ37" s="32">
        <f t="shared" ca="1" si="9"/>
        <v>0</v>
      </c>
      <c r="CR37" s="32">
        <f t="shared" ca="1" si="10"/>
        <v>0</v>
      </c>
      <c r="CS37" s="32">
        <f t="shared" ca="1" si="10"/>
        <v>0</v>
      </c>
      <c r="CT37" s="32">
        <f t="shared" ca="1" si="10"/>
        <v>0</v>
      </c>
      <c r="CU37" s="32">
        <f t="shared" ca="1" si="10"/>
        <v>0</v>
      </c>
    </row>
    <row r="38" spans="1:99" s="11" customFormat="1" ht="15" outlineLevel="1">
      <c r="A38" s="35"/>
      <c r="B38" s="56" t="s">
        <v>52</v>
      </c>
      <c r="C38" s="51">
        <v>43356</v>
      </c>
      <c r="D38" s="37">
        <v>43364</v>
      </c>
      <c r="E38" s="38"/>
      <c r="F38" s="39">
        <f t="shared" ca="1" si="24"/>
        <v>7</v>
      </c>
      <c r="G38" s="40"/>
      <c r="H38" s="41" t="s">
        <v>43</v>
      </c>
      <c r="I38" s="42"/>
      <c r="J38" s="29">
        <f t="shared" ca="1" si="26"/>
        <v>0</v>
      </c>
      <c r="K38" s="30">
        <f t="shared" ca="1" si="26"/>
        <v>0</v>
      </c>
      <c r="L38" s="30">
        <f t="shared" ca="1" si="26"/>
        <v>0</v>
      </c>
      <c r="M38" s="30">
        <f t="shared" ca="1" si="26"/>
        <v>0</v>
      </c>
      <c r="N38" s="31">
        <f t="shared" ca="1" si="26"/>
        <v>0</v>
      </c>
      <c r="O38" s="29">
        <f t="shared" ca="1" si="26"/>
        <v>0</v>
      </c>
      <c r="P38" s="30">
        <f t="shared" ca="1" si="26"/>
        <v>0</v>
      </c>
      <c r="Q38" s="30">
        <f t="shared" ca="1" si="26"/>
        <v>0</v>
      </c>
      <c r="R38" s="30">
        <f t="shared" ca="1" si="26"/>
        <v>0</v>
      </c>
      <c r="S38" s="32">
        <f t="shared" ca="1" si="26"/>
        <v>0</v>
      </c>
      <c r="T38" s="29">
        <f t="shared" ca="1" si="26"/>
        <v>0</v>
      </c>
      <c r="U38" s="30">
        <f t="shared" ca="1" si="26"/>
        <v>0</v>
      </c>
      <c r="V38" s="30">
        <f t="shared" ca="1" si="26"/>
        <v>0</v>
      </c>
      <c r="W38" s="30">
        <f t="shared" ca="1" si="26"/>
        <v>0</v>
      </c>
      <c r="X38" s="32">
        <f t="shared" ca="1" si="26"/>
        <v>0</v>
      </c>
      <c r="Y38" s="29">
        <f t="shared" ca="1" si="26"/>
        <v>0</v>
      </c>
      <c r="Z38" s="30">
        <f t="shared" ca="1" si="25"/>
        <v>0</v>
      </c>
      <c r="AA38" s="30">
        <f t="shared" ca="1" si="25"/>
        <v>0</v>
      </c>
      <c r="AB38" s="30">
        <f t="shared" ca="1" si="25"/>
        <v>1</v>
      </c>
      <c r="AC38" s="32">
        <f t="shared" ca="1" si="25"/>
        <v>1</v>
      </c>
      <c r="AD38" s="29">
        <f t="shared" ca="1" si="25"/>
        <v>1</v>
      </c>
      <c r="AE38" s="30">
        <f t="shared" ca="1" si="25"/>
        <v>1</v>
      </c>
      <c r="AF38" s="30">
        <f t="shared" ca="1" si="25"/>
        <v>1</v>
      </c>
      <c r="AG38" s="30">
        <f t="shared" ca="1" si="25"/>
        <v>1</v>
      </c>
      <c r="AH38" s="32">
        <f t="shared" ca="1" si="25"/>
        <v>1</v>
      </c>
      <c r="AI38" s="29">
        <f t="shared" ca="1" si="25"/>
        <v>0</v>
      </c>
      <c r="AJ38" s="30">
        <f t="shared" ca="1" si="25"/>
        <v>0</v>
      </c>
      <c r="AK38" s="30">
        <f t="shared" ca="1" si="25"/>
        <v>0</v>
      </c>
      <c r="AL38" s="30">
        <f t="shared" ca="1" si="25"/>
        <v>0</v>
      </c>
      <c r="AM38" s="32">
        <f t="shared" ca="1" si="25"/>
        <v>0</v>
      </c>
      <c r="AN38" s="29">
        <f t="shared" ca="1" si="25"/>
        <v>0</v>
      </c>
      <c r="AO38" s="30">
        <f t="shared" ca="1" si="13"/>
        <v>0</v>
      </c>
      <c r="AP38" s="30">
        <f t="shared" ca="1" si="15"/>
        <v>0</v>
      </c>
      <c r="AQ38" s="30">
        <f t="shared" ca="1" si="15"/>
        <v>0</v>
      </c>
      <c r="AR38" s="32">
        <f t="shared" ca="1" si="15"/>
        <v>0</v>
      </c>
      <c r="AS38" s="29">
        <f t="shared" ca="1" si="15"/>
        <v>0</v>
      </c>
      <c r="AT38" s="30">
        <f t="shared" ca="1" si="15"/>
        <v>0</v>
      </c>
      <c r="AU38" s="30">
        <f t="shared" ca="1" si="15"/>
        <v>0</v>
      </c>
      <c r="AV38" s="33">
        <f t="shared" ca="1" si="15"/>
        <v>0</v>
      </c>
      <c r="AW38" s="34">
        <f t="shared" ca="1" si="15"/>
        <v>0</v>
      </c>
      <c r="AX38" s="29">
        <f t="shared" ca="1" si="15"/>
        <v>0</v>
      </c>
      <c r="AY38" s="30">
        <f t="shared" ca="1" si="15"/>
        <v>0</v>
      </c>
      <c r="AZ38" s="30">
        <f t="shared" ca="1" si="15"/>
        <v>0</v>
      </c>
      <c r="BA38" s="30">
        <f t="shared" ca="1" si="15"/>
        <v>0</v>
      </c>
      <c r="BB38" s="32">
        <f t="shared" ca="1" si="15"/>
        <v>0</v>
      </c>
      <c r="BC38" s="29">
        <f t="shared" ca="1" si="15"/>
        <v>0</v>
      </c>
      <c r="BD38" s="30">
        <f t="shared" ca="1" si="15"/>
        <v>0</v>
      </c>
      <c r="BE38" s="30">
        <f t="shared" ca="1" si="15"/>
        <v>0</v>
      </c>
      <c r="BF38" s="30">
        <f t="shared" ca="1" si="14"/>
        <v>0</v>
      </c>
      <c r="BG38" s="32">
        <f t="shared" ca="1" si="14"/>
        <v>0</v>
      </c>
      <c r="BH38" s="29">
        <f t="shared" ca="1" si="14"/>
        <v>0</v>
      </c>
      <c r="BI38" s="30">
        <f t="shared" ca="1" si="14"/>
        <v>0</v>
      </c>
      <c r="BJ38" s="30">
        <f t="shared" ca="1" si="14"/>
        <v>0</v>
      </c>
      <c r="BK38" s="30">
        <f t="shared" ca="1" si="14"/>
        <v>0</v>
      </c>
      <c r="BL38" s="32">
        <f t="shared" ca="1" si="14"/>
        <v>0</v>
      </c>
      <c r="BM38" s="29">
        <f t="shared" ca="1" si="14"/>
        <v>0</v>
      </c>
      <c r="BN38" s="30">
        <f t="shared" ca="1" si="14"/>
        <v>0</v>
      </c>
      <c r="BO38" s="30">
        <f t="shared" ca="1" si="14"/>
        <v>0</v>
      </c>
      <c r="BP38" s="30">
        <f t="shared" ca="1" si="14"/>
        <v>0</v>
      </c>
      <c r="BQ38" s="32">
        <f t="shared" ca="1" si="14"/>
        <v>0</v>
      </c>
      <c r="BR38" s="29">
        <f t="shared" ca="1" si="14"/>
        <v>0</v>
      </c>
      <c r="BS38" s="30">
        <f t="shared" ca="1" si="14"/>
        <v>0</v>
      </c>
      <c r="BT38" s="30">
        <f t="shared" ca="1" si="14"/>
        <v>0</v>
      </c>
      <c r="BU38" s="30">
        <f t="shared" ca="1" si="8"/>
        <v>0</v>
      </c>
      <c r="BV38" s="32">
        <f t="shared" ca="1" si="18"/>
        <v>0</v>
      </c>
      <c r="BW38" s="32">
        <f t="shared" ca="1" si="18"/>
        <v>0</v>
      </c>
      <c r="BX38" s="32">
        <f t="shared" ca="1" si="18"/>
        <v>0</v>
      </c>
      <c r="BY38" s="32">
        <f t="shared" ca="1" si="18"/>
        <v>0</v>
      </c>
      <c r="BZ38" s="32">
        <f t="shared" ca="1" si="18"/>
        <v>0</v>
      </c>
      <c r="CA38" s="32">
        <f t="shared" ca="1" si="18"/>
        <v>0</v>
      </c>
      <c r="CB38" s="32">
        <f t="shared" ca="1" si="18"/>
        <v>0</v>
      </c>
      <c r="CC38" s="32">
        <f t="shared" ca="1" si="18"/>
        <v>0</v>
      </c>
      <c r="CD38" s="32">
        <f t="shared" ca="1" si="18"/>
        <v>0</v>
      </c>
      <c r="CE38" s="32">
        <f t="shared" ca="1" si="18"/>
        <v>0</v>
      </c>
      <c r="CF38" s="32">
        <f t="shared" ca="1" si="18"/>
        <v>0</v>
      </c>
      <c r="CG38" s="32">
        <f t="shared" ca="1" si="18"/>
        <v>0</v>
      </c>
      <c r="CH38" s="32">
        <f t="shared" ca="1" si="18"/>
        <v>0</v>
      </c>
      <c r="CI38" s="32">
        <f t="shared" ca="1" si="18"/>
        <v>0</v>
      </c>
      <c r="CJ38" s="32">
        <f t="shared" ca="1" si="18"/>
        <v>0</v>
      </c>
      <c r="CK38" s="32">
        <f t="shared" ca="1" si="18"/>
        <v>0</v>
      </c>
      <c r="CL38" s="32">
        <f t="shared" ca="1" si="16"/>
        <v>0</v>
      </c>
      <c r="CM38" s="32">
        <f t="shared" ca="1" si="16"/>
        <v>0</v>
      </c>
      <c r="CN38" s="32">
        <f t="shared" ca="1" si="16"/>
        <v>0</v>
      </c>
      <c r="CO38" s="32">
        <f t="shared" ca="1" si="16"/>
        <v>0</v>
      </c>
      <c r="CP38" s="32">
        <f t="shared" ca="1" si="16"/>
        <v>0</v>
      </c>
      <c r="CQ38" s="32">
        <f t="shared" ca="1" si="9"/>
        <v>0</v>
      </c>
      <c r="CR38" s="32">
        <f t="shared" ca="1" si="10"/>
        <v>0</v>
      </c>
      <c r="CS38" s="32">
        <f t="shared" ca="1" si="10"/>
        <v>0</v>
      </c>
      <c r="CT38" s="32">
        <f t="shared" ca="1" si="10"/>
        <v>0</v>
      </c>
      <c r="CU38" s="32">
        <f t="shared" ca="1" si="10"/>
        <v>0</v>
      </c>
    </row>
    <row r="39" spans="1:99" s="11" customFormat="1" ht="15" outlineLevel="1">
      <c r="A39" s="35"/>
      <c r="B39" s="56" t="s">
        <v>53</v>
      </c>
      <c r="C39" s="51">
        <v>43356</v>
      </c>
      <c r="D39" s="37">
        <v>43364</v>
      </c>
      <c r="E39" s="38"/>
      <c r="F39" s="39">
        <f t="shared" ca="1" si="24"/>
        <v>7</v>
      </c>
      <c r="G39" s="40"/>
      <c r="H39" s="41" t="s">
        <v>43</v>
      </c>
      <c r="I39" s="42"/>
      <c r="J39" s="29">
        <f t="shared" ca="1" si="26"/>
        <v>0</v>
      </c>
      <c r="K39" s="30">
        <f t="shared" ca="1" si="26"/>
        <v>0</v>
      </c>
      <c r="L39" s="30">
        <f t="shared" ca="1" si="26"/>
        <v>0</v>
      </c>
      <c r="M39" s="30">
        <f t="shared" ca="1" si="26"/>
        <v>0</v>
      </c>
      <c r="N39" s="31">
        <f t="shared" ca="1" si="26"/>
        <v>0</v>
      </c>
      <c r="O39" s="29">
        <f t="shared" ca="1" si="26"/>
        <v>0</v>
      </c>
      <c r="P39" s="30">
        <f t="shared" ca="1" si="26"/>
        <v>0</v>
      </c>
      <c r="Q39" s="30">
        <f t="shared" ca="1" si="26"/>
        <v>0</v>
      </c>
      <c r="R39" s="30">
        <f t="shared" ca="1" si="26"/>
        <v>0</v>
      </c>
      <c r="S39" s="32">
        <f t="shared" ca="1" si="26"/>
        <v>0</v>
      </c>
      <c r="T39" s="29">
        <f t="shared" ca="1" si="26"/>
        <v>0</v>
      </c>
      <c r="U39" s="30">
        <f t="shared" ca="1" si="26"/>
        <v>0</v>
      </c>
      <c r="V39" s="30">
        <f t="shared" ca="1" si="26"/>
        <v>0</v>
      </c>
      <c r="W39" s="30">
        <f t="shared" ca="1" si="26"/>
        <v>0</v>
      </c>
      <c r="X39" s="32">
        <f t="shared" ca="1" si="26"/>
        <v>0</v>
      </c>
      <c r="Y39" s="29">
        <f t="shared" ca="1" si="26"/>
        <v>0</v>
      </c>
      <c r="Z39" s="30">
        <f t="shared" ca="1" si="25"/>
        <v>0</v>
      </c>
      <c r="AA39" s="30">
        <f t="shared" ca="1" si="25"/>
        <v>0</v>
      </c>
      <c r="AB39" s="30">
        <f t="shared" ca="1" si="25"/>
        <v>1</v>
      </c>
      <c r="AC39" s="32">
        <f t="shared" ca="1" si="25"/>
        <v>1</v>
      </c>
      <c r="AD39" s="29">
        <f t="shared" ca="1" si="25"/>
        <v>1</v>
      </c>
      <c r="AE39" s="30">
        <f t="shared" ca="1" si="25"/>
        <v>1</v>
      </c>
      <c r="AF39" s="30">
        <f t="shared" ca="1" si="25"/>
        <v>1</v>
      </c>
      <c r="AG39" s="30">
        <f t="shared" ca="1" si="25"/>
        <v>1</v>
      </c>
      <c r="AH39" s="32">
        <f t="shared" ca="1" si="25"/>
        <v>1</v>
      </c>
      <c r="AI39" s="29">
        <f t="shared" ca="1" si="25"/>
        <v>0</v>
      </c>
      <c r="AJ39" s="30">
        <f t="shared" ca="1" si="25"/>
        <v>0</v>
      </c>
      <c r="AK39" s="30">
        <f t="shared" ca="1" si="25"/>
        <v>0</v>
      </c>
      <c r="AL39" s="30">
        <f t="shared" ca="1" si="25"/>
        <v>0</v>
      </c>
      <c r="AM39" s="32">
        <f t="shared" ca="1" si="25"/>
        <v>0</v>
      </c>
      <c r="AN39" s="29">
        <f t="shared" ca="1" si="25"/>
        <v>0</v>
      </c>
      <c r="AO39" s="30">
        <f t="shared" ca="1" si="13"/>
        <v>0</v>
      </c>
      <c r="AP39" s="30">
        <f t="shared" ca="1" si="15"/>
        <v>0</v>
      </c>
      <c r="AQ39" s="30">
        <f t="shared" ca="1" si="15"/>
        <v>0</v>
      </c>
      <c r="AR39" s="32">
        <f t="shared" ca="1" si="15"/>
        <v>0</v>
      </c>
      <c r="AS39" s="29">
        <f t="shared" ca="1" si="15"/>
        <v>0</v>
      </c>
      <c r="AT39" s="30">
        <f t="shared" ca="1" si="15"/>
        <v>0</v>
      </c>
      <c r="AU39" s="30">
        <f t="shared" ca="1" si="15"/>
        <v>0</v>
      </c>
      <c r="AV39" s="33">
        <f t="shared" ca="1" si="15"/>
        <v>0</v>
      </c>
      <c r="AW39" s="34">
        <f t="shared" ca="1" si="15"/>
        <v>0</v>
      </c>
      <c r="AX39" s="29">
        <f t="shared" ca="1" si="15"/>
        <v>0</v>
      </c>
      <c r="AY39" s="30">
        <f t="shared" ca="1" si="15"/>
        <v>0</v>
      </c>
      <c r="AZ39" s="30">
        <f t="shared" ca="1" si="15"/>
        <v>0</v>
      </c>
      <c r="BA39" s="30">
        <f t="shared" ca="1" si="15"/>
        <v>0</v>
      </c>
      <c r="BB39" s="32">
        <f t="shared" ca="1" si="15"/>
        <v>0</v>
      </c>
      <c r="BC39" s="29">
        <f t="shared" ca="1" si="15"/>
        <v>0</v>
      </c>
      <c r="BD39" s="30">
        <f t="shared" ca="1" si="15"/>
        <v>0</v>
      </c>
      <c r="BE39" s="30">
        <f t="shared" ca="1" si="15"/>
        <v>0</v>
      </c>
      <c r="BF39" s="30">
        <f t="shared" ca="1" si="14"/>
        <v>0</v>
      </c>
      <c r="BG39" s="32">
        <f t="shared" ca="1" si="14"/>
        <v>0</v>
      </c>
      <c r="BH39" s="29">
        <f t="shared" ca="1" si="14"/>
        <v>0</v>
      </c>
      <c r="BI39" s="30">
        <f t="shared" ca="1" si="14"/>
        <v>0</v>
      </c>
      <c r="BJ39" s="30">
        <f t="shared" ca="1" si="14"/>
        <v>0</v>
      </c>
      <c r="BK39" s="30">
        <f t="shared" ca="1" si="14"/>
        <v>0</v>
      </c>
      <c r="BL39" s="32">
        <f t="shared" ca="1" si="14"/>
        <v>0</v>
      </c>
      <c r="BM39" s="29">
        <f t="shared" ca="1" si="14"/>
        <v>0</v>
      </c>
      <c r="BN39" s="30">
        <f t="shared" ca="1" si="14"/>
        <v>0</v>
      </c>
      <c r="BO39" s="30">
        <f t="shared" ca="1" si="14"/>
        <v>0</v>
      </c>
      <c r="BP39" s="30">
        <f t="shared" ca="1" si="14"/>
        <v>0</v>
      </c>
      <c r="BQ39" s="32">
        <f t="shared" ca="1" si="14"/>
        <v>0</v>
      </c>
      <c r="BR39" s="29">
        <f t="shared" ca="1" si="14"/>
        <v>0</v>
      </c>
      <c r="BS39" s="30">
        <f t="shared" ca="1" si="14"/>
        <v>0</v>
      </c>
      <c r="BT39" s="30">
        <f t="shared" ca="1" si="14"/>
        <v>0</v>
      </c>
      <c r="BU39" s="30">
        <f t="shared" ca="1" si="8"/>
        <v>0</v>
      </c>
      <c r="BV39" s="32">
        <f t="shared" ca="1" si="18"/>
        <v>0</v>
      </c>
      <c r="BW39" s="32">
        <f t="shared" ca="1" si="18"/>
        <v>0</v>
      </c>
      <c r="BX39" s="32">
        <f t="shared" ca="1" si="18"/>
        <v>0</v>
      </c>
      <c r="BY39" s="32">
        <f t="shared" ca="1" si="18"/>
        <v>0</v>
      </c>
      <c r="BZ39" s="32">
        <f t="shared" ca="1" si="18"/>
        <v>0</v>
      </c>
      <c r="CA39" s="32">
        <f t="shared" ca="1" si="18"/>
        <v>0</v>
      </c>
      <c r="CB39" s="32">
        <f t="shared" ca="1" si="18"/>
        <v>0</v>
      </c>
      <c r="CC39" s="32">
        <f t="shared" ca="1" si="18"/>
        <v>0</v>
      </c>
      <c r="CD39" s="32">
        <f t="shared" ca="1" si="18"/>
        <v>0</v>
      </c>
      <c r="CE39" s="32">
        <f t="shared" ca="1" si="18"/>
        <v>0</v>
      </c>
      <c r="CF39" s="32">
        <f t="shared" ca="1" si="18"/>
        <v>0</v>
      </c>
      <c r="CG39" s="32">
        <f t="shared" ca="1" si="18"/>
        <v>0</v>
      </c>
      <c r="CH39" s="32">
        <f t="shared" ca="1" si="18"/>
        <v>0</v>
      </c>
      <c r="CI39" s="32">
        <f t="shared" ca="1" si="18"/>
        <v>0</v>
      </c>
      <c r="CJ39" s="32">
        <f t="shared" ca="1" si="18"/>
        <v>0</v>
      </c>
      <c r="CK39" s="32">
        <f t="shared" ca="1" si="18"/>
        <v>0</v>
      </c>
      <c r="CL39" s="32">
        <f t="shared" ca="1" si="16"/>
        <v>0</v>
      </c>
      <c r="CM39" s="32">
        <f t="shared" ca="1" si="16"/>
        <v>0</v>
      </c>
      <c r="CN39" s="32">
        <f t="shared" ca="1" si="16"/>
        <v>0</v>
      </c>
      <c r="CO39" s="32">
        <f t="shared" ca="1" si="16"/>
        <v>0</v>
      </c>
      <c r="CP39" s="32">
        <f t="shared" ca="1" si="16"/>
        <v>0</v>
      </c>
      <c r="CQ39" s="32">
        <f t="shared" ca="1" si="9"/>
        <v>0</v>
      </c>
      <c r="CR39" s="32">
        <f t="shared" ca="1" si="10"/>
        <v>0</v>
      </c>
      <c r="CS39" s="32">
        <f t="shared" ca="1" si="10"/>
        <v>0</v>
      </c>
      <c r="CT39" s="32">
        <f t="shared" ca="1" si="10"/>
        <v>0</v>
      </c>
      <c r="CU39" s="32">
        <f t="shared" ca="1" si="10"/>
        <v>0</v>
      </c>
    </row>
    <row r="40" spans="1:99" s="11" customFormat="1" ht="15" outlineLevel="1">
      <c r="A40" s="35"/>
      <c r="B40" s="55" t="s">
        <v>54</v>
      </c>
      <c r="C40" s="51">
        <v>43356</v>
      </c>
      <c r="D40" s="37">
        <v>43364</v>
      </c>
      <c r="E40" s="38"/>
      <c r="F40" s="39">
        <f t="shared" ca="1" si="24"/>
        <v>7</v>
      </c>
      <c r="G40" s="40"/>
      <c r="H40" s="41" t="s">
        <v>43</v>
      </c>
      <c r="I40" s="42"/>
      <c r="J40" s="29">
        <f t="shared" ca="1" si="26"/>
        <v>0</v>
      </c>
      <c r="K40" s="30">
        <f t="shared" ca="1" si="26"/>
        <v>0</v>
      </c>
      <c r="L40" s="30">
        <f t="shared" ca="1" si="26"/>
        <v>0</v>
      </c>
      <c r="M40" s="30">
        <f t="shared" ca="1" si="26"/>
        <v>0</v>
      </c>
      <c r="N40" s="31">
        <f t="shared" ca="1" si="26"/>
        <v>0</v>
      </c>
      <c r="O40" s="29">
        <f t="shared" ca="1" si="26"/>
        <v>0</v>
      </c>
      <c r="P40" s="30">
        <f t="shared" ca="1" si="26"/>
        <v>0</v>
      </c>
      <c r="Q40" s="30">
        <f t="shared" ca="1" si="26"/>
        <v>0</v>
      </c>
      <c r="R40" s="30">
        <f t="shared" ca="1" si="26"/>
        <v>0</v>
      </c>
      <c r="S40" s="32">
        <f t="shared" ca="1" si="26"/>
        <v>0</v>
      </c>
      <c r="T40" s="29">
        <f t="shared" ca="1" si="26"/>
        <v>0</v>
      </c>
      <c r="U40" s="30">
        <f t="shared" ca="1" si="26"/>
        <v>0</v>
      </c>
      <c r="V40" s="30">
        <f t="shared" ca="1" si="26"/>
        <v>0</v>
      </c>
      <c r="W40" s="30">
        <f t="shared" ca="1" si="26"/>
        <v>0</v>
      </c>
      <c r="X40" s="32">
        <f t="shared" ca="1" si="26"/>
        <v>0</v>
      </c>
      <c r="Y40" s="29">
        <f t="shared" ca="1" si="26"/>
        <v>0</v>
      </c>
      <c r="Z40" s="30">
        <f t="shared" ca="1" si="25"/>
        <v>0</v>
      </c>
      <c r="AA40" s="30">
        <f t="shared" ca="1" si="25"/>
        <v>0</v>
      </c>
      <c r="AB40" s="30">
        <f t="shared" ca="1" si="25"/>
        <v>1</v>
      </c>
      <c r="AC40" s="32">
        <f t="shared" ca="1" si="25"/>
        <v>1</v>
      </c>
      <c r="AD40" s="29">
        <f t="shared" ca="1" si="25"/>
        <v>1</v>
      </c>
      <c r="AE40" s="30">
        <f t="shared" ca="1" si="25"/>
        <v>1</v>
      </c>
      <c r="AF40" s="30">
        <f t="shared" ca="1" si="25"/>
        <v>1</v>
      </c>
      <c r="AG40" s="30">
        <f t="shared" ca="1" si="25"/>
        <v>1</v>
      </c>
      <c r="AH40" s="32">
        <f t="shared" ca="1" si="25"/>
        <v>1</v>
      </c>
      <c r="AI40" s="29">
        <f t="shared" ca="1" si="25"/>
        <v>0</v>
      </c>
      <c r="AJ40" s="30">
        <f t="shared" ca="1" si="25"/>
        <v>0</v>
      </c>
      <c r="AK40" s="30">
        <f t="shared" ca="1" si="25"/>
        <v>0</v>
      </c>
      <c r="AL40" s="30">
        <f t="shared" ca="1" si="25"/>
        <v>0</v>
      </c>
      <c r="AM40" s="32">
        <f t="shared" ca="1" si="25"/>
        <v>0</v>
      </c>
      <c r="AN40" s="29">
        <f t="shared" ca="1" si="25"/>
        <v>0</v>
      </c>
      <c r="AO40" s="30">
        <f t="shared" ca="1" si="13"/>
        <v>0</v>
      </c>
      <c r="AP40" s="30">
        <f t="shared" ca="1" si="15"/>
        <v>0</v>
      </c>
      <c r="AQ40" s="30">
        <f t="shared" ca="1" si="15"/>
        <v>0</v>
      </c>
      <c r="AR40" s="32">
        <f t="shared" ca="1" si="15"/>
        <v>0</v>
      </c>
      <c r="AS40" s="29">
        <f t="shared" ca="1" si="15"/>
        <v>0</v>
      </c>
      <c r="AT40" s="30">
        <f t="shared" ca="1" si="15"/>
        <v>0</v>
      </c>
      <c r="AU40" s="30">
        <f t="shared" ca="1" si="15"/>
        <v>0</v>
      </c>
      <c r="AV40" s="33">
        <f t="shared" ca="1" si="15"/>
        <v>0</v>
      </c>
      <c r="AW40" s="34">
        <f t="shared" ca="1" si="15"/>
        <v>0</v>
      </c>
      <c r="AX40" s="29">
        <f t="shared" ca="1" si="15"/>
        <v>0</v>
      </c>
      <c r="AY40" s="30">
        <f t="shared" ca="1" si="15"/>
        <v>0</v>
      </c>
      <c r="AZ40" s="30">
        <f t="shared" ca="1" si="15"/>
        <v>0</v>
      </c>
      <c r="BA40" s="30">
        <f t="shared" ca="1" si="15"/>
        <v>0</v>
      </c>
      <c r="BB40" s="32">
        <f t="shared" ca="1" si="15"/>
        <v>0</v>
      </c>
      <c r="BC40" s="29">
        <f t="shared" ca="1" si="15"/>
        <v>0</v>
      </c>
      <c r="BD40" s="30">
        <f t="shared" ca="1" si="15"/>
        <v>0</v>
      </c>
      <c r="BE40" s="30">
        <f t="shared" ca="1" si="15"/>
        <v>0</v>
      </c>
      <c r="BF40" s="30">
        <f t="shared" ca="1" si="14"/>
        <v>0</v>
      </c>
      <c r="BG40" s="32">
        <f t="shared" ca="1" si="14"/>
        <v>0</v>
      </c>
      <c r="BH40" s="29">
        <f t="shared" ca="1" si="14"/>
        <v>0</v>
      </c>
      <c r="BI40" s="30">
        <f t="shared" ca="1" si="14"/>
        <v>0</v>
      </c>
      <c r="BJ40" s="30">
        <f t="shared" ca="1" si="14"/>
        <v>0</v>
      </c>
      <c r="BK40" s="30">
        <f t="shared" ca="1" si="14"/>
        <v>0</v>
      </c>
      <c r="BL40" s="32">
        <f t="shared" ca="1" si="14"/>
        <v>0</v>
      </c>
      <c r="BM40" s="29">
        <f t="shared" ca="1" si="14"/>
        <v>0</v>
      </c>
      <c r="BN40" s="30">
        <f t="shared" ca="1" si="14"/>
        <v>0</v>
      </c>
      <c r="BO40" s="30">
        <f t="shared" ca="1" si="14"/>
        <v>0</v>
      </c>
      <c r="BP40" s="30">
        <f t="shared" ca="1" si="14"/>
        <v>0</v>
      </c>
      <c r="BQ40" s="32">
        <f t="shared" ca="1" si="14"/>
        <v>0</v>
      </c>
      <c r="BR40" s="29">
        <f t="shared" ca="1" si="14"/>
        <v>0</v>
      </c>
      <c r="BS40" s="30">
        <f t="shared" ca="1" si="14"/>
        <v>0</v>
      </c>
      <c r="BT40" s="30">
        <f t="shared" ca="1" si="14"/>
        <v>0</v>
      </c>
      <c r="BU40" s="30">
        <f t="shared" ca="1" si="8"/>
        <v>0</v>
      </c>
      <c r="BV40" s="32">
        <f t="shared" ca="1" si="18"/>
        <v>0</v>
      </c>
      <c r="BW40" s="32">
        <f t="shared" ca="1" si="18"/>
        <v>0</v>
      </c>
      <c r="BX40" s="32">
        <f t="shared" ca="1" si="18"/>
        <v>0</v>
      </c>
      <c r="BY40" s="32">
        <f t="shared" ca="1" si="18"/>
        <v>0</v>
      </c>
      <c r="BZ40" s="32">
        <f t="shared" ca="1" si="18"/>
        <v>0</v>
      </c>
      <c r="CA40" s="32">
        <f t="shared" ca="1" si="18"/>
        <v>0</v>
      </c>
      <c r="CB40" s="32">
        <f t="shared" ca="1" si="18"/>
        <v>0</v>
      </c>
      <c r="CC40" s="32">
        <f t="shared" ca="1" si="18"/>
        <v>0</v>
      </c>
      <c r="CD40" s="32">
        <f t="shared" ca="1" si="18"/>
        <v>0</v>
      </c>
      <c r="CE40" s="32">
        <f t="shared" ca="1" si="18"/>
        <v>0</v>
      </c>
      <c r="CF40" s="32">
        <f t="shared" ca="1" si="18"/>
        <v>0</v>
      </c>
      <c r="CG40" s="32">
        <f t="shared" ca="1" si="18"/>
        <v>0</v>
      </c>
      <c r="CH40" s="32">
        <f t="shared" ca="1" si="18"/>
        <v>0</v>
      </c>
      <c r="CI40" s="32">
        <f t="shared" ca="1" si="18"/>
        <v>0</v>
      </c>
      <c r="CJ40" s="32">
        <f t="shared" ca="1" si="18"/>
        <v>0</v>
      </c>
      <c r="CK40" s="32">
        <f t="shared" ca="1" si="18"/>
        <v>0</v>
      </c>
      <c r="CL40" s="32">
        <f t="shared" ca="1" si="16"/>
        <v>0</v>
      </c>
      <c r="CM40" s="32">
        <f t="shared" ca="1" si="16"/>
        <v>0</v>
      </c>
      <c r="CN40" s="32">
        <f t="shared" ca="1" si="16"/>
        <v>0</v>
      </c>
      <c r="CO40" s="32">
        <f t="shared" ca="1" si="16"/>
        <v>0</v>
      </c>
      <c r="CP40" s="32">
        <f t="shared" ca="1" si="16"/>
        <v>0</v>
      </c>
      <c r="CQ40" s="32">
        <f t="shared" ca="1" si="9"/>
        <v>0</v>
      </c>
      <c r="CR40" s="32">
        <f t="shared" ca="1" si="10"/>
        <v>0</v>
      </c>
      <c r="CS40" s="32">
        <f t="shared" ca="1" si="10"/>
        <v>0</v>
      </c>
      <c r="CT40" s="32">
        <f t="shared" ca="1" si="10"/>
        <v>0</v>
      </c>
      <c r="CU40" s="32">
        <f t="shared" ca="1" si="10"/>
        <v>0</v>
      </c>
    </row>
    <row r="41" spans="1:99" s="11" customFormat="1" ht="15" outlineLevel="1">
      <c r="A41" s="35"/>
      <c r="B41" s="56" t="s">
        <v>51</v>
      </c>
      <c r="C41" s="51">
        <v>43356</v>
      </c>
      <c r="D41" s="37">
        <v>43364</v>
      </c>
      <c r="E41" s="38"/>
      <c r="F41" s="39">
        <f t="shared" ca="1" si="24"/>
        <v>7</v>
      </c>
      <c r="G41" s="40"/>
      <c r="H41" s="41" t="s">
        <v>43</v>
      </c>
      <c r="I41" s="42"/>
      <c r="J41" s="29">
        <f t="shared" ca="1" si="26"/>
        <v>0</v>
      </c>
      <c r="K41" s="30">
        <f t="shared" ca="1" si="26"/>
        <v>0</v>
      </c>
      <c r="L41" s="30">
        <f t="shared" ca="1" si="26"/>
        <v>0</v>
      </c>
      <c r="M41" s="30">
        <f t="shared" ca="1" si="26"/>
        <v>0</v>
      </c>
      <c r="N41" s="31">
        <f t="shared" ca="1" si="26"/>
        <v>0</v>
      </c>
      <c r="O41" s="29">
        <f t="shared" ca="1" si="26"/>
        <v>0</v>
      </c>
      <c r="P41" s="30">
        <f t="shared" ca="1" si="26"/>
        <v>0</v>
      </c>
      <c r="Q41" s="30">
        <f t="shared" ca="1" si="26"/>
        <v>0</v>
      </c>
      <c r="R41" s="30">
        <f t="shared" ca="1" si="26"/>
        <v>0</v>
      </c>
      <c r="S41" s="32">
        <f t="shared" ca="1" si="26"/>
        <v>0</v>
      </c>
      <c r="T41" s="29">
        <f t="shared" ca="1" si="26"/>
        <v>0</v>
      </c>
      <c r="U41" s="30">
        <f t="shared" ca="1" si="26"/>
        <v>0</v>
      </c>
      <c r="V41" s="30">
        <f t="shared" ca="1" si="26"/>
        <v>0</v>
      </c>
      <c r="W41" s="30">
        <f t="shared" ca="1" si="26"/>
        <v>0</v>
      </c>
      <c r="X41" s="32">
        <f t="shared" ca="1" si="26"/>
        <v>0</v>
      </c>
      <c r="Y41" s="29">
        <f t="shared" ca="1" si="26"/>
        <v>0</v>
      </c>
      <c r="Z41" s="30">
        <f t="shared" ca="1" si="25"/>
        <v>0</v>
      </c>
      <c r="AA41" s="30">
        <f t="shared" ca="1" si="25"/>
        <v>0</v>
      </c>
      <c r="AB41" s="30">
        <f t="shared" ca="1" si="25"/>
        <v>1</v>
      </c>
      <c r="AC41" s="32">
        <f t="shared" ca="1" si="25"/>
        <v>1</v>
      </c>
      <c r="AD41" s="29">
        <f t="shared" ca="1" si="25"/>
        <v>1</v>
      </c>
      <c r="AE41" s="30">
        <f t="shared" ca="1" si="25"/>
        <v>1</v>
      </c>
      <c r="AF41" s="30">
        <f t="shared" ca="1" si="25"/>
        <v>1</v>
      </c>
      <c r="AG41" s="30">
        <f t="shared" ca="1" si="25"/>
        <v>1</v>
      </c>
      <c r="AH41" s="32">
        <f t="shared" ca="1" si="25"/>
        <v>1</v>
      </c>
      <c r="AI41" s="29">
        <f t="shared" ca="1" si="25"/>
        <v>0</v>
      </c>
      <c r="AJ41" s="30">
        <f t="shared" ca="1" si="25"/>
        <v>0</v>
      </c>
      <c r="AK41" s="30">
        <f t="shared" ca="1" si="25"/>
        <v>0</v>
      </c>
      <c r="AL41" s="30">
        <f t="shared" ca="1" si="25"/>
        <v>0</v>
      </c>
      <c r="AM41" s="32">
        <f t="shared" ca="1" si="25"/>
        <v>0</v>
      </c>
      <c r="AN41" s="29">
        <f t="shared" ca="1" si="25"/>
        <v>0</v>
      </c>
      <c r="AO41" s="30">
        <f t="shared" ca="1" si="13"/>
        <v>0</v>
      </c>
      <c r="AP41" s="30">
        <f t="shared" ca="1" si="15"/>
        <v>0</v>
      </c>
      <c r="AQ41" s="30">
        <f t="shared" ca="1" si="15"/>
        <v>0</v>
      </c>
      <c r="AR41" s="32">
        <f t="shared" ca="1" si="15"/>
        <v>0</v>
      </c>
      <c r="AS41" s="29">
        <f t="shared" ca="1" si="15"/>
        <v>0</v>
      </c>
      <c r="AT41" s="30">
        <f t="shared" ca="1" si="15"/>
        <v>0</v>
      </c>
      <c r="AU41" s="30">
        <f t="shared" ca="1" si="15"/>
        <v>0</v>
      </c>
      <c r="AV41" s="33">
        <f t="shared" ca="1" si="15"/>
        <v>0</v>
      </c>
      <c r="AW41" s="34">
        <f t="shared" ca="1" si="15"/>
        <v>0</v>
      </c>
      <c r="AX41" s="29">
        <f t="shared" ca="1" si="15"/>
        <v>0</v>
      </c>
      <c r="AY41" s="30">
        <f t="shared" ca="1" si="15"/>
        <v>0</v>
      </c>
      <c r="AZ41" s="30">
        <f t="shared" ca="1" si="15"/>
        <v>0</v>
      </c>
      <c r="BA41" s="30">
        <f t="shared" ca="1" si="15"/>
        <v>0</v>
      </c>
      <c r="BB41" s="32">
        <f t="shared" ca="1" si="15"/>
        <v>0</v>
      </c>
      <c r="BC41" s="29">
        <f t="shared" ca="1" si="15"/>
        <v>0</v>
      </c>
      <c r="BD41" s="30">
        <f t="shared" ca="1" si="15"/>
        <v>0</v>
      </c>
      <c r="BE41" s="30">
        <f t="shared" ca="1" si="15"/>
        <v>0</v>
      </c>
      <c r="BF41" s="30">
        <f t="shared" ca="1" si="14"/>
        <v>0</v>
      </c>
      <c r="BG41" s="32">
        <f t="shared" ca="1" si="14"/>
        <v>0</v>
      </c>
      <c r="BH41" s="29">
        <f t="shared" ca="1" si="14"/>
        <v>0</v>
      </c>
      <c r="BI41" s="30">
        <f t="shared" ca="1" si="14"/>
        <v>0</v>
      </c>
      <c r="BJ41" s="30">
        <f t="shared" ca="1" si="14"/>
        <v>0</v>
      </c>
      <c r="BK41" s="30">
        <f t="shared" ca="1" si="14"/>
        <v>0</v>
      </c>
      <c r="BL41" s="32">
        <f t="shared" ca="1" si="14"/>
        <v>0</v>
      </c>
      <c r="BM41" s="29">
        <f t="shared" ca="1" si="14"/>
        <v>0</v>
      </c>
      <c r="BN41" s="30">
        <f t="shared" ca="1" si="14"/>
        <v>0</v>
      </c>
      <c r="BO41" s="30">
        <f t="shared" ca="1" si="14"/>
        <v>0</v>
      </c>
      <c r="BP41" s="30">
        <f t="shared" ca="1" si="14"/>
        <v>0</v>
      </c>
      <c r="BQ41" s="32">
        <f t="shared" ca="1" si="14"/>
        <v>0</v>
      </c>
      <c r="BR41" s="29">
        <f t="shared" ca="1" si="14"/>
        <v>0</v>
      </c>
      <c r="BS41" s="30">
        <f t="shared" ca="1" si="14"/>
        <v>0</v>
      </c>
      <c r="BT41" s="30">
        <f t="shared" ca="1" si="14"/>
        <v>0</v>
      </c>
      <c r="BU41" s="30">
        <f t="shared" ref="BU41:CJ83" ca="1" si="27">IF(TODAY()=BU$4,"X",IF(AND(BU$4&gt;=$C41,BU$4&lt;=$D41),1,0))</f>
        <v>0</v>
      </c>
      <c r="BV41" s="32">
        <f t="shared" ca="1" si="18"/>
        <v>0</v>
      </c>
      <c r="BW41" s="32">
        <f t="shared" ca="1" si="18"/>
        <v>0</v>
      </c>
      <c r="BX41" s="32">
        <f t="shared" ca="1" si="18"/>
        <v>0</v>
      </c>
      <c r="BY41" s="32">
        <f t="shared" ca="1" si="18"/>
        <v>0</v>
      </c>
      <c r="BZ41" s="32">
        <f t="shared" ca="1" si="18"/>
        <v>0</v>
      </c>
      <c r="CA41" s="32">
        <f t="shared" ca="1" si="18"/>
        <v>0</v>
      </c>
      <c r="CB41" s="32">
        <f t="shared" ca="1" si="18"/>
        <v>0</v>
      </c>
      <c r="CC41" s="32">
        <f t="shared" ca="1" si="18"/>
        <v>0</v>
      </c>
      <c r="CD41" s="32">
        <f t="shared" ca="1" si="18"/>
        <v>0</v>
      </c>
      <c r="CE41" s="32">
        <f t="shared" ca="1" si="18"/>
        <v>0</v>
      </c>
      <c r="CF41" s="32">
        <f t="shared" ca="1" si="18"/>
        <v>0</v>
      </c>
      <c r="CG41" s="32">
        <f t="shared" ca="1" si="18"/>
        <v>0</v>
      </c>
      <c r="CH41" s="32">
        <f t="shared" ca="1" si="18"/>
        <v>0</v>
      </c>
      <c r="CI41" s="32">
        <f t="shared" ca="1" si="18"/>
        <v>0</v>
      </c>
      <c r="CJ41" s="32">
        <f t="shared" ca="1" si="18"/>
        <v>0</v>
      </c>
      <c r="CK41" s="32">
        <f t="shared" ca="1" si="18"/>
        <v>0</v>
      </c>
      <c r="CL41" s="32">
        <f t="shared" ca="1" si="16"/>
        <v>0</v>
      </c>
      <c r="CM41" s="32">
        <f t="shared" ca="1" si="16"/>
        <v>0</v>
      </c>
      <c r="CN41" s="32">
        <f t="shared" ca="1" si="16"/>
        <v>0</v>
      </c>
      <c r="CO41" s="32">
        <f t="shared" ca="1" si="16"/>
        <v>0</v>
      </c>
      <c r="CP41" s="32">
        <f t="shared" ca="1" si="16"/>
        <v>0</v>
      </c>
      <c r="CQ41" s="32">
        <f t="shared" ca="1" si="9"/>
        <v>0</v>
      </c>
      <c r="CR41" s="32">
        <f t="shared" ca="1" si="10"/>
        <v>0</v>
      </c>
      <c r="CS41" s="32">
        <f t="shared" ca="1" si="10"/>
        <v>0</v>
      </c>
      <c r="CT41" s="32">
        <f t="shared" ca="1" si="10"/>
        <v>0</v>
      </c>
      <c r="CU41" s="32">
        <f t="shared" ca="1" si="10"/>
        <v>0</v>
      </c>
    </row>
    <row r="42" spans="1:99" s="11" customFormat="1" ht="15" outlineLevel="1">
      <c r="A42" s="35"/>
      <c r="B42" s="56" t="s">
        <v>52</v>
      </c>
      <c r="C42" s="51">
        <v>43356</v>
      </c>
      <c r="D42" s="37">
        <v>43364</v>
      </c>
      <c r="E42" s="38"/>
      <c r="F42" s="39">
        <f t="shared" ca="1" si="24"/>
        <v>7</v>
      </c>
      <c r="G42" s="40"/>
      <c r="H42" s="41" t="s">
        <v>43</v>
      </c>
      <c r="I42" s="42"/>
      <c r="J42" s="29">
        <f t="shared" ca="1" si="26"/>
        <v>0</v>
      </c>
      <c r="K42" s="30">
        <f t="shared" ca="1" si="26"/>
        <v>0</v>
      </c>
      <c r="L42" s="30">
        <f t="shared" ca="1" si="26"/>
        <v>0</v>
      </c>
      <c r="M42" s="30">
        <f t="shared" ca="1" si="26"/>
        <v>0</v>
      </c>
      <c r="N42" s="31">
        <f t="shared" ca="1" si="26"/>
        <v>0</v>
      </c>
      <c r="O42" s="29">
        <f t="shared" ca="1" si="26"/>
        <v>0</v>
      </c>
      <c r="P42" s="30">
        <f t="shared" ca="1" si="26"/>
        <v>0</v>
      </c>
      <c r="Q42" s="30">
        <f t="shared" ca="1" si="26"/>
        <v>0</v>
      </c>
      <c r="R42" s="30">
        <f t="shared" ca="1" si="26"/>
        <v>0</v>
      </c>
      <c r="S42" s="32">
        <f t="shared" ca="1" si="26"/>
        <v>0</v>
      </c>
      <c r="T42" s="29">
        <f t="shared" ca="1" si="26"/>
        <v>0</v>
      </c>
      <c r="U42" s="30">
        <f t="shared" ca="1" si="26"/>
        <v>0</v>
      </c>
      <c r="V42" s="30">
        <f t="shared" ca="1" si="26"/>
        <v>0</v>
      </c>
      <c r="W42" s="30">
        <f t="shared" ca="1" si="26"/>
        <v>0</v>
      </c>
      <c r="X42" s="32">
        <f t="shared" ca="1" si="26"/>
        <v>0</v>
      </c>
      <c r="Y42" s="29">
        <f t="shared" ca="1" si="26"/>
        <v>0</v>
      </c>
      <c r="Z42" s="30">
        <f t="shared" ca="1" si="25"/>
        <v>0</v>
      </c>
      <c r="AA42" s="30">
        <f t="shared" ca="1" si="25"/>
        <v>0</v>
      </c>
      <c r="AB42" s="30">
        <f t="shared" ca="1" si="25"/>
        <v>1</v>
      </c>
      <c r="AC42" s="32">
        <f t="shared" ca="1" si="25"/>
        <v>1</v>
      </c>
      <c r="AD42" s="29">
        <f t="shared" ca="1" si="25"/>
        <v>1</v>
      </c>
      <c r="AE42" s="30">
        <f t="shared" ca="1" si="25"/>
        <v>1</v>
      </c>
      <c r="AF42" s="30">
        <f t="shared" ca="1" si="25"/>
        <v>1</v>
      </c>
      <c r="AG42" s="30">
        <f t="shared" ca="1" si="25"/>
        <v>1</v>
      </c>
      <c r="AH42" s="32">
        <f t="shared" ca="1" si="25"/>
        <v>1</v>
      </c>
      <c r="AI42" s="29">
        <f t="shared" ca="1" si="25"/>
        <v>0</v>
      </c>
      <c r="AJ42" s="30">
        <f t="shared" ca="1" si="25"/>
        <v>0</v>
      </c>
      <c r="AK42" s="30">
        <f t="shared" ca="1" si="25"/>
        <v>0</v>
      </c>
      <c r="AL42" s="30">
        <f t="shared" ca="1" si="25"/>
        <v>0</v>
      </c>
      <c r="AM42" s="32">
        <f t="shared" ca="1" si="25"/>
        <v>0</v>
      </c>
      <c r="AN42" s="29">
        <f t="shared" ca="1" si="25"/>
        <v>0</v>
      </c>
      <c r="AO42" s="30">
        <f t="shared" ca="1" si="13"/>
        <v>0</v>
      </c>
      <c r="AP42" s="30">
        <f t="shared" ca="1" si="15"/>
        <v>0</v>
      </c>
      <c r="AQ42" s="30">
        <f t="shared" ca="1" si="15"/>
        <v>0</v>
      </c>
      <c r="AR42" s="32">
        <f t="shared" ca="1" si="15"/>
        <v>0</v>
      </c>
      <c r="AS42" s="29">
        <f t="shared" ca="1" si="15"/>
        <v>0</v>
      </c>
      <c r="AT42" s="30">
        <f t="shared" ca="1" si="15"/>
        <v>0</v>
      </c>
      <c r="AU42" s="30">
        <f t="shared" ca="1" si="15"/>
        <v>0</v>
      </c>
      <c r="AV42" s="33">
        <f t="shared" ca="1" si="15"/>
        <v>0</v>
      </c>
      <c r="AW42" s="34">
        <f t="shared" ca="1" si="15"/>
        <v>0</v>
      </c>
      <c r="AX42" s="29">
        <f t="shared" ca="1" si="15"/>
        <v>0</v>
      </c>
      <c r="AY42" s="30">
        <f t="shared" ca="1" si="15"/>
        <v>0</v>
      </c>
      <c r="AZ42" s="30">
        <f t="shared" ca="1" si="15"/>
        <v>0</v>
      </c>
      <c r="BA42" s="30">
        <f t="shared" ca="1" si="15"/>
        <v>0</v>
      </c>
      <c r="BB42" s="32">
        <f t="shared" ca="1" si="15"/>
        <v>0</v>
      </c>
      <c r="BC42" s="29">
        <f t="shared" ca="1" si="15"/>
        <v>0</v>
      </c>
      <c r="BD42" s="30">
        <f t="shared" ca="1" si="15"/>
        <v>0</v>
      </c>
      <c r="BE42" s="30">
        <f t="shared" ref="BE42:BT55" ca="1" si="28">IF(TODAY()=BE$4,"X",IF(AND(BE$4&gt;=$C42,BE$4&lt;=$D42),1,0))</f>
        <v>0</v>
      </c>
      <c r="BF42" s="30">
        <f t="shared" ca="1" si="28"/>
        <v>0</v>
      </c>
      <c r="BG42" s="32">
        <f t="shared" ca="1" si="28"/>
        <v>0</v>
      </c>
      <c r="BH42" s="29">
        <f t="shared" ca="1" si="28"/>
        <v>0</v>
      </c>
      <c r="BI42" s="30">
        <f t="shared" ca="1" si="28"/>
        <v>0</v>
      </c>
      <c r="BJ42" s="30">
        <f t="shared" ca="1" si="28"/>
        <v>0</v>
      </c>
      <c r="BK42" s="30">
        <f t="shared" ca="1" si="28"/>
        <v>0</v>
      </c>
      <c r="BL42" s="32">
        <f t="shared" ca="1" si="28"/>
        <v>0</v>
      </c>
      <c r="BM42" s="29">
        <f t="shared" ca="1" si="28"/>
        <v>0</v>
      </c>
      <c r="BN42" s="30">
        <f t="shared" ca="1" si="28"/>
        <v>0</v>
      </c>
      <c r="BO42" s="30">
        <f t="shared" ca="1" si="28"/>
        <v>0</v>
      </c>
      <c r="BP42" s="30">
        <f t="shared" ca="1" si="28"/>
        <v>0</v>
      </c>
      <c r="BQ42" s="32">
        <f t="shared" ca="1" si="28"/>
        <v>0</v>
      </c>
      <c r="BR42" s="29">
        <f t="shared" ca="1" si="28"/>
        <v>0</v>
      </c>
      <c r="BS42" s="30">
        <f t="shared" ca="1" si="28"/>
        <v>0</v>
      </c>
      <c r="BT42" s="30">
        <f t="shared" ca="1" si="28"/>
        <v>0</v>
      </c>
      <c r="BU42" s="30">
        <f t="shared" ca="1" si="27"/>
        <v>0</v>
      </c>
      <c r="BV42" s="32">
        <f t="shared" ca="1" si="18"/>
        <v>0</v>
      </c>
      <c r="BW42" s="32">
        <f t="shared" ca="1" si="18"/>
        <v>0</v>
      </c>
      <c r="BX42" s="32">
        <f t="shared" ca="1" si="18"/>
        <v>0</v>
      </c>
      <c r="BY42" s="32">
        <f t="shared" ca="1" si="18"/>
        <v>0</v>
      </c>
      <c r="BZ42" s="32">
        <f t="shared" ca="1" si="18"/>
        <v>0</v>
      </c>
      <c r="CA42" s="32">
        <f t="shared" ca="1" si="18"/>
        <v>0</v>
      </c>
      <c r="CB42" s="32">
        <f t="shared" ca="1" si="18"/>
        <v>0</v>
      </c>
      <c r="CC42" s="32">
        <f t="shared" ca="1" si="18"/>
        <v>0</v>
      </c>
      <c r="CD42" s="32">
        <f t="shared" ca="1" si="18"/>
        <v>0</v>
      </c>
      <c r="CE42" s="32">
        <f t="shared" ca="1" si="18"/>
        <v>0</v>
      </c>
      <c r="CF42" s="32">
        <f t="shared" ca="1" si="18"/>
        <v>0</v>
      </c>
      <c r="CG42" s="32">
        <f t="shared" ca="1" si="18"/>
        <v>0</v>
      </c>
      <c r="CH42" s="32">
        <f t="shared" ca="1" si="18"/>
        <v>0</v>
      </c>
      <c r="CI42" s="32">
        <f t="shared" ca="1" si="18"/>
        <v>0</v>
      </c>
      <c r="CJ42" s="32">
        <f t="shared" ca="1" si="18"/>
        <v>0</v>
      </c>
      <c r="CK42" s="32">
        <f t="shared" ca="1" si="18"/>
        <v>0</v>
      </c>
      <c r="CL42" s="32">
        <f t="shared" ca="1" si="16"/>
        <v>0</v>
      </c>
      <c r="CM42" s="32">
        <f t="shared" ca="1" si="16"/>
        <v>0</v>
      </c>
      <c r="CN42" s="32">
        <f t="shared" ca="1" si="16"/>
        <v>0</v>
      </c>
      <c r="CO42" s="32">
        <f t="shared" ca="1" si="16"/>
        <v>0</v>
      </c>
      <c r="CP42" s="32">
        <f t="shared" ca="1" si="16"/>
        <v>0</v>
      </c>
      <c r="CQ42" s="32">
        <f t="shared" ca="1" si="9"/>
        <v>0</v>
      </c>
      <c r="CR42" s="32">
        <f t="shared" ca="1" si="10"/>
        <v>0</v>
      </c>
      <c r="CS42" s="32">
        <f t="shared" ca="1" si="10"/>
        <v>0</v>
      </c>
      <c r="CT42" s="32">
        <f t="shared" ca="1" si="10"/>
        <v>0</v>
      </c>
      <c r="CU42" s="32">
        <f t="shared" ca="1" si="10"/>
        <v>0</v>
      </c>
    </row>
    <row r="43" spans="1:99" s="11" customFormat="1" ht="15" outlineLevel="1">
      <c r="A43" s="35"/>
      <c r="B43" s="56" t="s">
        <v>53</v>
      </c>
      <c r="C43" s="51">
        <v>43356</v>
      </c>
      <c r="D43" s="37">
        <v>43364</v>
      </c>
      <c r="E43" s="38"/>
      <c r="F43" s="39">
        <f t="shared" ca="1" si="24"/>
        <v>7</v>
      </c>
      <c r="G43" s="40"/>
      <c r="H43" s="41" t="s">
        <v>43</v>
      </c>
      <c r="I43" s="42"/>
      <c r="J43" s="29">
        <f t="shared" ca="1" si="26"/>
        <v>0</v>
      </c>
      <c r="K43" s="30">
        <f t="shared" ca="1" si="26"/>
        <v>0</v>
      </c>
      <c r="L43" s="30">
        <f t="shared" ca="1" si="26"/>
        <v>0</v>
      </c>
      <c r="M43" s="30">
        <f t="shared" ca="1" si="26"/>
        <v>0</v>
      </c>
      <c r="N43" s="31">
        <f t="shared" ca="1" si="26"/>
        <v>0</v>
      </c>
      <c r="O43" s="29">
        <f t="shared" ca="1" si="26"/>
        <v>0</v>
      </c>
      <c r="P43" s="30">
        <f t="shared" ca="1" si="26"/>
        <v>0</v>
      </c>
      <c r="Q43" s="30">
        <f t="shared" ca="1" si="26"/>
        <v>0</v>
      </c>
      <c r="R43" s="30">
        <f t="shared" ca="1" si="26"/>
        <v>0</v>
      </c>
      <c r="S43" s="32">
        <f t="shared" ca="1" si="26"/>
        <v>0</v>
      </c>
      <c r="T43" s="29">
        <f t="shared" ca="1" si="26"/>
        <v>0</v>
      </c>
      <c r="U43" s="30">
        <f t="shared" ca="1" si="26"/>
        <v>0</v>
      </c>
      <c r="V43" s="30">
        <f t="shared" ca="1" si="26"/>
        <v>0</v>
      </c>
      <c r="W43" s="30">
        <f t="shared" ca="1" si="26"/>
        <v>0</v>
      </c>
      <c r="X43" s="32">
        <f t="shared" ca="1" si="26"/>
        <v>0</v>
      </c>
      <c r="Y43" s="29">
        <f t="shared" ca="1" si="26"/>
        <v>0</v>
      </c>
      <c r="Z43" s="30">
        <f t="shared" ca="1" si="25"/>
        <v>0</v>
      </c>
      <c r="AA43" s="30">
        <f t="shared" ca="1" si="25"/>
        <v>0</v>
      </c>
      <c r="AB43" s="30">
        <f t="shared" ca="1" si="25"/>
        <v>1</v>
      </c>
      <c r="AC43" s="32">
        <f t="shared" ca="1" si="25"/>
        <v>1</v>
      </c>
      <c r="AD43" s="29">
        <f t="shared" ca="1" si="25"/>
        <v>1</v>
      </c>
      <c r="AE43" s="30">
        <f t="shared" ca="1" si="25"/>
        <v>1</v>
      </c>
      <c r="AF43" s="30">
        <f t="shared" ca="1" si="25"/>
        <v>1</v>
      </c>
      <c r="AG43" s="30">
        <f t="shared" ca="1" si="25"/>
        <v>1</v>
      </c>
      <c r="AH43" s="32">
        <f t="shared" ca="1" si="25"/>
        <v>1</v>
      </c>
      <c r="AI43" s="29">
        <f t="shared" ca="1" si="25"/>
        <v>0</v>
      </c>
      <c r="AJ43" s="30">
        <f t="shared" ca="1" si="25"/>
        <v>0</v>
      </c>
      <c r="AK43" s="30">
        <f t="shared" ca="1" si="25"/>
        <v>0</v>
      </c>
      <c r="AL43" s="30">
        <f t="shared" ca="1" si="25"/>
        <v>0</v>
      </c>
      <c r="AM43" s="32">
        <f t="shared" ca="1" si="25"/>
        <v>0</v>
      </c>
      <c r="AN43" s="29">
        <f t="shared" ca="1" si="25"/>
        <v>0</v>
      </c>
      <c r="AO43" s="30">
        <f t="shared" ca="1" si="13"/>
        <v>0</v>
      </c>
      <c r="AP43" s="30">
        <f t="shared" ref="AP43:BE55" ca="1" si="29">IF(TODAY()=AP$4,"X",IF(AND(AP$4&gt;=$C43,AP$4&lt;=$D43),1,0))</f>
        <v>0</v>
      </c>
      <c r="AQ43" s="30">
        <f t="shared" ca="1" si="29"/>
        <v>0</v>
      </c>
      <c r="AR43" s="32">
        <f t="shared" ca="1" si="29"/>
        <v>0</v>
      </c>
      <c r="AS43" s="29">
        <f t="shared" ca="1" si="29"/>
        <v>0</v>
      </c>
      <c r="AT43" s="30">
        <f t="shared" ca="1" si="29"/>
        <v>0</v>
      </c>
      <c r="AU43" s="30">
        <f t="shared" ca="1" si="29"/>
        <v>0</v>
      </c>
      <c r="AV43" s="33">
        <f t="shared" ca="1" si="29"/>
        <v>0</v>
      </c>
      <c r="AW43" s="34">
        <f t="shared" ca="1" si="29"/>
        <v>0</v>
      </c>
      <c r="AX43" s="29">
        <f t="shared" ca="1" si="29"/>
        <v>0</v>
      </c>
      <c r="AY43" s="30">
        <f t="shared" ca="1" si="29"/>
        <v>0</v>
      </c>
      <c r="AZ43" s="30">
        <f t="shared" ca="1" si="29"/>
        <v>0</v>
      </c>
      <c r="BA43" s="30">
        <f t="shared" ca="1" si="29"/>
        <v>0</v>
      </c>
      <c r="BB43" s="32">
        <f t="shared" ca="1" si="29"/>
        <v>0</v>
      </c>
      <c r="BC43" s="29">
        <f t="shared" ca="1" si="29"/>
        <v>0</v>
      </c>
      <c r="BD43" s="30">
        <f t="shared" ca="1" si="29"/>
        <v>0</v>
      </c>
      <c r="BE43" s="30">
        <f t="shared" ca="1" si="29"/>
        <v>0</v>
      </c>
      <c r="BF43" s="30">
        <f t="shared" ca="1" si="28"/>
        <v>0</v>
      </c>
      <c r="BG43" s="32">
        <f t="shared" ca="1" si="28"/>
        <v>0</v>
      </c>
      <c r="BH43" s="29">
        <f t="shared" ca="1" si="28"/>
        <v>0</v>
      </c>
      <c r="BI43" s="30">
        <f t="shared" ca="1" si="28"/>
        <v>0</v>
      </c>
      <c r="BJ43" s="30">
        <f t="shared" ca="1" si="28"/>
        <v>0</v>
      </c>
      <c r="BK43" s="30">
        <f t="shared" ca="1" si="28"/>
        <v>0</v>
      </c>
      <c r="BL43" s="32">
        <f t="shared" ca="1" si="28"/>
        <v>0</v>
      </c>
      <c r="BM43" s="29">
        <f t="shared" ca="1" si="28"/>
        <v>0</v>
      </c>
      <c r="BN43" s="30">
        <f t="shared" ca="1" si="28"/>
        <v>0</v>
      </c>
      <c r="BO43" s="30">
        <f t="shared" ca="1" si="28"/>
        <v>0</v>
      </c>
      <c r="BP43" s="30">
        <f t="shared" ca="1" si="28"/>
        <v>0</v>
      </c>
      <c r="BQ43" s="32">
        <f t="shared" ca="1" si="28"/>
        <v>0</v>
      </c>
      <c r="BR43" s="29">
        <f t="shared" ca="1" si="28"/>
        <v>0</v>
      </c>
      <c r="BS43" s="30">
        <f t="shared" ca="1" si="28"/>
        <v>0</v>
      </c>
      <c r="BT43" s="30">
        <f t="shared" ca="1" si="28"/>
        <v>0</v>
      </c>
      <c r="BU43" s="30">
        <f t="shared" ca="1" si="27"/>
        <v>0</v>
      </c>
      <c r="BV43" s="32">
        <f t="shared" ca="1" si="18"/>
        <v>0</v>
      </c>
      <c r="BW43" s="32">
        <f t="shared" ca="1" si="18"/>
        <v>0</v>
      </c>
      <c r="BX43" s="32">
        <f t="shared" ca="1" si="18"/>
        <v>0</v>
      </c>
      <c r="BY43" s="32">
        <f t="shared" ca="1" si="18"/>
        <v>0</v>
      </c>
      <c r="BZ43" s="32">
        <f t="shared" ca="1" si="18"/>
        <v>0</v>
      </c>
      <c r="CA43" s="32">
        <f t="shared" ca="1" si="18"/>
        <v>0</v>
      </c>
      <c r="CB43" s="32">
        <f t="shared" ca="1" si="18"/>
        <v>0</v>
      </c>
      <c r="CC43" s="32">
        <f t="shared" ca="1" si="18"/>
        <v>0</v>
      </c>
      <c r="CD43" s="32">
        <f t="shared" ca="1" si="18"/>
        <v>0</v>
      </c>
      <c r="CE43" s="32">
        <f t="shared" ca="1" si="18"/>
        <v>0</v>
      </c>
      <c r="CF43" s="32">
        <f t="shared" ca="1" si="18"/>
        <v>0</v>
      </c>
      <c r="CG43" s="32">
        <f t="shared" ca="1" si="18"/>
        <v>0</v>
      </c>
      <c r="CH43" s="32">
        <f t="shared" ca="1" si="18"/>
        <v>0</v>
      </c>
      <c r="CI43" s="32">
        <f t="shared" ca="1" si="18"/>
        <v>0</v>
      </c>
      <c r="CJ43" s="32">
        <f t="shared" ca="1" si="18"/>
        <v>0</v>
      </c>
      <c r="CK43" s="32">
        <f t="shared" ca="1" si="18"/>
        <v>0</v>
      </c>
      <c r="CL43" s="32">
        <f t="shared" ca="1" si="16"/>
        <v>0</v>
      </c>
      <c r="CM43" s="32">
        <f t="shared" ca="1" si="16"/>
        <v>0</v>
      </c>
      <c r="CN43" s="32">
        <f t="shared" ca="1" si="16"/>
        <v>0</v>
      </c>
      <c r="CO43" s="32">
        <f t="shared" ca="1" si="16"/>
        <v>0</v>
      </c>
      <c r="CP43" s="32">
        <f t="shared" ca="1" si="16"/>
        <v>0</v>
      </c>
      <c r="CQ43" s="32">
        <f t="shared" ca="1" si="9"/>
        <v>0</v>
      </c>
      <c r="CR43" s="32">
        <f t="shared" ca="1" si="10"/>
        <v>0</v>
      </c>
      <c r="CS43" s="32">
        <f t="shared" ca="1" si="10"/>
        <v>0</v>
      </c>
      <c r="CT43" s="32">
        <f t="shared" ca="1" si="10"/>
        <v>0</v>
      </c>
      <c r="CU43" s="32">
        <f t="shared" ca="1" si="10"/>
        <v>0</v>
      </c>
    </row>
    <row r="44" spans="1:99" s="11" customFormat="1" ht="15" outlineLevel="1">
      <c r="A44" s="35"/>
      <c r="B44" s="54" t="s">
        <v>115</v>
      </c>
      <c r="C44" s="51">
        <v>43356</v>
      </c>
      <c r="D44" s="37">
        <v>43364</v>
      </c>
      <c r="E44" s="38"/>
      <c r="F44" s="39">
        <f t="shared" ca="1" si="24"/>
        <v>7</v>
      </c>
      <c r="G44" s="40"/>
      <c r="H44" s="41" t="s">
        <v>34</v>
      </c>
      <c r="I44" s="42"/>
      <c r="J44" s="29">
        <f t="shared" ca="1" si="26"/>
        <v>0</v>
      </c>
      <c r="K44" s="30">
        <f t="shared" ca="1" si="26"/>
        <v>0</v>
      </c>
      <c r="L44" s="30">
        <f t="shared" ca="1" si="26"/>
        <v>0</v>
      </c>
      <c r="M44" s="30">
        <f t="shared" ca="1" si="26"/>
        <v>0</v>
      </c>
      <c r="N44" s="31">
        <f t="shared" ca="1" si="26"/>
        <v>0</v>
      </c>
      <c r="O44" s="29">
        <f t="shared" ca="1" si="26"/>
        <v>0</v>
      </c>
      <c r="P44" s="30">
        <f t="shared" ca="1" si="26"/>
        <v>0</v>
      </c>
      <c r="Q44" s="30">
        <f t="shared" ca="1" si="26"/>
        <v>0</v>
      </c>
      <c r="R44" s="30">
        <f t="shared" ca="1" si="26"/>
        <v>0</v>
      </c>
      <c r="S44" s="32">
        <f t="shared" ca="1" si="26"/>
        <v>0</v>
      </c>
      <c r="T44" s="29">
        <f t="shared" ca="1" si="26"/>
        <v>0</v>
      </c>
      <c r="U44" s="30">
        <f t="shared" ca="1" si="26"/>
        <v>0</v>
      </c>
      <c r="V44" s="30">
        <f t="shared" ca="1" si="26"/>
        <v>0</v>
      </c>
      <c r="W44" s="30">
        <f t="shared" ca="1" si="26"/>
        <v>0</v>
      </c>
      <c r="X44" s="32">
        <f t="shared" ca="1" si="26"/>
        <v>0</v>
      </c>
      <c r="Y44" s="29">
        <f t="shared" ca="1" si="26"/>
        <v>0</v>
      </c>
      <c r="Z44" s="30">
        <f t="shared" ca="1" si="25"/>
        <v>0</v>
      </c>
      <c r="AA44" s="30">
        <f t="shared" ca="1" si="25"/>
        <v>0</v>
      </c>
      <c r="AB44" s="30">
        <f t="shared" ca="1" si="25"/>
        <v>1</v>
      </c>
      <c r="AC44" s="32">
        <f t="shared" ca="1" si="25"/>
        <v>1</v>
      </c>
      <c r="AD44" s="29">
        <f t="shared" ca="1" si="25"/>
        <v>1</v>
      </c>
      <c r="AE44" s="30">
        <f t="shared" ca="1" si="25"/>
        <v>1</v>
      </c>
      <c r="AF44" s="30">
        <f t="shared" ca="1" si="25"/>
        <v>1</v>
      </c>
      <c r="AG44" s="30">
        <f t="shared" ca="1" si="25"/>
        <v>1</v>
      </c>
      <c r="AH44" s="32">
        <f t="shared" ca="1" si="25"/>
        <v>1</v>
      </c>
      <c r="AI44" s="29">
        <f t="shared" ca="1" si="25"/>
        <v>0</v>
      </c>
      <c r="AJ44" s="30">
        <f t="shared" ca="1" si="25"/>
        <v>0</v>
      </c>
      <c r="AK44" s="30">
        <f t="shared" ca="1" si="25"/>
        <v>0</v>
      </c>
      <c r="AL44" s="30">
        <f t="shared" ca="1" si="25"/>
        <v>0</v>
      </c>
      <c r="AM44" s="32">
        <f t="shared" ca="1" si="25"/>
        <v>0</v>
      </c>
      <c r="AN44" s="29">
        <f t="shared" ca="1" si="25"/>
        <v>0</v>
      </c>
      <c r="AO44" s="30">
        <f t="shared" ca="1" si="13"/>
        <v>0</v>
      </c>
      <c r="AP44" s="30">
        <f t="shared" ca="1" si="29"/>
        <v>0</v>
      </c>
      <c r="AQ44" s="30">
        <f t="shared" ca="1" si="29"/>
        <v>0</v>
      </c>
      <c r="AR44" s="32">
        <f t="shared" ca="1" si="29"/>
        <v>0</v>
      </c>
      <c r="AS44" s="29">
        <f t="shared" ca="1" si="29"/>
        <v>0</v>
      </c>
      <c r="AT44" s="30">
        <f t="shared" ca="1" si="29"/>
        <v>0</v>
      </c>
      <c r="AU44" s="30">
        <f t="shared" ca="1" si="29"/>
        <v>0</v>
      </c>
      <c r="AV44" s="33">
        <f t="shared" ca="1" si="29"/>
        <v>0</v>
      </c>
      <c r="AW44" s="34">
        <f t="shared" ca="1" si="29"/>
        <v>0</v>
      </c>
      <c r="AX44" s="29">
        <f t="shared" ca="1" si="29"/>
        <v>0</v>
      </c>
      <c r="AY44" s="30">
        <f t="shared" ca="1" si="29"/>
        <v>0</v>
      </c>
      <c r="AZ44" s="30">
        <f t="shared" ca="1" si="29"/>
        <v>0</v>
      </c>
      <c r="BA44" s="30">
        <f t="shared" ca="1" si="29"/>
        <v>0</v>
      </c>
      <c r="BB44" s="32">
        <f t="shared" ca="1" si="29"/>
        <v>0</v>
      </c>
      <c r="BC44" s="29">
        <f t="shared" ca="1" si="29"/>
        <v>0</v>
      </c>
      <c r="BD44" s="30">
        <f t="shared" ca="1" si="29"/>
        <v>0</v>
      </c>
      <c r="BE44" s="30">
        <f t="shared" ca="1" si="29"/>
        <v>0</v>
      </c>
      <c r="BF44" s="30">
        <f t="shared" ca="1" si="28"/>
        <v>0</v>
      </c>
      <c r="BG44" s="32">
        <f t="shared" ca="1" si="28"/>
        <v>0</v>
      </c>
      <c r="BH44" s="29">
        <f t="shared" ca="1" si="28"/>
        <v>0</v>
      </c>
      <c r="BI44" s="30">
        <f t="shared" ca="1" si="28"/>
        <v>0</v>
      </c>
      <c r="BJ44" s="30">
        <f t="shared" ca="1" si="28"/>
        <v>0</v>
      </c>
      <c r="BK44" s="30">
        <f t="shared" ca="1" si="28"/>
        <v>0</v>
      </c>
      <c r="BL44" s="32">
        <f t="shared" ca="1" si="28"/>
        <v>0</v>
      </c>
      <c r="BM44" s="29">
        <f t="shared" ca="1" si="28"/>
        <v>0</v>
      </c>
      <c r="BN44" s="30">
        <f t="shared" ca="1" si="28"/>
        <v>0</v>
      </c>
      <c r="BO44" s="30">
        <f t="shared" ca="1" si="28"/>
        <v>0</v>
      </c>
      <c r="BP44" s="30">
        <f t="shared" ca="1" si="28"/>
        <v>0</v>
      </c>
      <c r="BQ44" s="32">
        <f t="shared" ca="1" si="28"/>
        <v>0</v>
      </c>
      <c r="BR44" s="29">
        <f t="shared" ca="1" si="28"/>
        <v>0</v>
      </c>
      <c r="BS44" s="30">
        <f t="shared" ca="1" si="28"/>
        <v>0</v>
      </c>
      <c r="BT44" s="30">
        <f t="shared" ca="1" si="28"/>
        <v>0</v>
      </c>
      <c r="BU44" s="30">
        <f t="shared" ca="1" si="27"/>
        <v>0</v>
      </c>
      <c r="BV44" s="32">
        <f t="shared" ca="1" si="18"/>
        <v>0</v>
      </c>
      <c r="BW44" s="32">
        <f t="shared" ca="1" si="18"/>
        <v>0</v>
      </c>
      <c r="BX44" s="32">
        <f t="shared" ca="1" si="18"/>
        <v>0</v>
      </c>
      <c r="BY44" s="32">
        <f t="shared" ca="1" si="18"/>
        <v>0</v>
      </c>
      <c r="BZ44" s="32">
        <f t="shared" ca="1" si="18"/>
        <v>0</v>
      </c>
      <c r="CA44" s="32">
        <f t="shared" ca="1" si="18"/>
        <v>0</v>
      </c>
      <c r="CB44" s="32">
        <f t="shared" ca="1" si="18"/>
        <v>0</v>
      </c>
      <c r="CC44" s="32">
        <f t="shared" ca="1" si="18"/>
        <v>0</v>
      </c>
      <c r="CD44" s="32">
        <f t="shared" ca="1" si="18"/>
        <v>0</v>
      </c>
      <c r="CE44" s="32">
        <f t="shared" ca="1" si="18"/>
        <v>0</v>
      </c>
      <c r="CF44" s="32">
        <f t="shared" ca="1" si="18"/>
        <v>0</v>
      </c>
      <c r="CG44" s="32">
        <f t="shared" ca="1" si="18"/>
        <v>0</v>
      </c>
      <c r="CH44" s="32">
        <f t="shared" ca="1" si="18"/>
        <v>0</v>
      </c>
      <c r="CI44" s="32">
        <f t="shared" ca="1" si="18"/>
        <v>0</v>
      </c>
      <c r="CJ44" s="32">
        <f t="shared" ca="1" si="18"/>
        <v>0</v>
      </c>
      <c r="CK44" s="32">
        <f t="shared" ca="1" si="18"/>
        <v>0</v>
      </c>
      <c r="CL44" s="32">
        <f t="shared" ca="1" si="16"/>
        <v>0</v>
      </c>
      <c r="CM44" s="32">
        <f t="shared" ca="1" si="16"/>
        <v>0</v>
      </c>
      <c r="CN44" s="32">
        <f t="shared" ca="1" si="16"/>
        <v>0</v>
      </c>
      <c r="CO44" s="32">
        <f t="shared" ca="1" si="16"/>
        <v>0</v>
      </c>
      <c r="CP44" s="32">
        <f t="shared" ca="1" si="16"/>
        <v>0</v>
      </c>
      <c r="CQ44" s="32">
        <f t="shared" ca="1" si="9"/>
        <v>0</v>
      </c>
      <c r="CR44" s="32">
        <f t="shared" ca="1" si="10"/>
        <v>0</v>
      </c>
      <c r="CS44" s="32">
        <f t="shared" ca="1" si="10"/>
        <v>0</v>
      </c>
      <c r="CT44" s="32">
        <f t="shared" ca="1" si="10"/>
        <v>0</v>
      </c>
      <c r="CU44" s="32">
        <f t="shared" ca="1" si="10"/>
        <v>0</v>
      </c>
    </row>
    <row r="45" spans="1:99" s="11" customFormat="1" ht="15" outlineLevel="1">
      <c r="A45" s="35"/>
      <c r="B45" s="55" t="s">
        <v>55</v>
      </c>
      <c r="C45" s="51">
        <v>43356</v>
      </c>
      <c r="D45" s="37">
        <v>43364</v>
      </c>
      <c r="E45" s="38"/>
      <c r="F45" s="39">
        <f t="shared" ca="1" si="24"/>
        <v>7</v>
      </c>
      <c r="G45" s="40"/>
      <c r="H45" s="41" t="s">
        <v>34</v>
      </c>
      <c r="I45" s="42"/>
      <c r="J45" s="29">
        <f t="shared" ca="1" si="26"/>
        <v>0</v>
      </c>
      <c r="K45" s="30">
        <f t="shared" ca="1" si="26"/>
        <v>0</v>
      </c>
      <c r="L45" s="30">
        <f t="shared" ca="1" si="26"/>
        <v>0</v>
      </c>
      <c r="M45" s="30">
        <f t="shared" ca="1" si="26"/>
        <v>0</v>
      </c>
      <c r="N45" s="31">
        <f t="shared" ca="1" si="26"/>
        <v>0</v>
      </c>
      <c r="O45" s="29">
        <f t="shared" ca="1" si="26"/>
        <v>0</v>
      </c>
      <c r="P45" s="30">
        <f t="shared" ca="1" si="26"/>
        <v>0</v>
      </c>
      <c r="Q45" s="30">
        <f t="shared" ca="1" si="26"/>
        <v>0</v>
      </c>
      <c r="R45" s="30">
        <f t="shared" ca="1" si="26"/>
        <v>0</v>
      </c>
      <c r="S45" s="32">
        <f t="shared" ca="1" si="26"/>
        <v>0</v>
      </c>
      <c r="T45" s="29">
        <f t="shared" ca="1" si="26"/>
        <v>0</v>
      </c>
      <c r="U45" s="30">
        <f t="shared" ca="1" si="26"/>
        <v>0</v>
      </c>
      <c r="V45" s="30">
        <f t="shared" ca="1" si="26"/>
        <v>0</v>
      </c>
      <c r="W45" s="30">
        <f t="shared" ca="1" si="26"/>
        <v>0</v>
      </c>
      <c r="X45" s="32">
        <f t="shared" ca="1" si="26"/>
        <v>0</v>
      </c>
      <c r="Y45" s="29">
        <f t="shared" ca="1" si="26"/>
        <v>0</v>
      </c>
      <c r="Z45" s="30">
        <f t="shared" ca="1" si="25"/>
        <v>0</v>
      </c>
      <c r="AA45" s="30">
        <f t="shared" ca="1" si="25"/>
        <v>0</v>
      </c>
      <c r="AB45" s="30">
        <f t="shared" ca="1" si="25"/>
        <v>1</v>
      </c>
      <c r="AC45" s="32">
        <f t="shared" ca="1" si="25"/>
        <v>1</v>
      </c>
      <c r="AD45" s="29">
        <f t="shared" ca="1" si="25"/>
        <v>1</v>
      </c>
      <c r="AE45" s="30">
        <f t="shared" ca="1" si="25"/>
        <v>1</v>
      </c>
      <c r="AF45" s="30">
        <f t="shared" ca="1" si="25"/>
        <v>1</v>
      </c>
      <c r="AG45" s="30">
        <f t="shared" ca="1" si="25"/>
        <v>1</v>
      </c>
      <c r="AH45" s="32">
        <f t="shared" ca="1" si="25"/>
        <v>1</v>
      </c>
      <c r="AI45" s="29">
        <f t="shared" ca="1" si="25"/>
        <v>0</v>
      </c>
      <c r="AJ45" s="30">
        <f t="shared" ca="1" si="25"/>
        <v>0</v>
      </c>
      <c r="AK45" s="30">
        <f t="shared" ca="1" si="25"/>
        <v>0</v>
      </c>
      <c r="AL45" s="30">
        <f t="shared" ca="1" si="25"/>
        <v>0</v>
      </c>
      <c r="AM45" s="32">
        <f t="shared" ca="1" si="25"/>
        <v>0</v>
      </c>
      <c r="AN45" s="29">
        <f t="shared" ca="1" si="25"/>
        <v>0</v>
      </c>
      <c r="AO45" s="30">
        <f t="shared" ca="1" si="13"/>
        <v>0</v>
      </c>
      <c r="AP45" s="30">
        <f t="shared" ca="1" si="29"/>
        <v>0</v>
      </c>
      <c r="AQ45" s="30">
        <f t="shared" ca="1" si="29"/>
        <v>0</v>
      </c>
      <c r="AR45" s="32">
        <f t="shared" ca="1" si="29"/>
        <v>0</v>
      </c>
      <c r="AS45" s="29">
        <f t="shared" ca="1" si="29"/>
        <v>0</v>
      </c>
      <c r="AT45" s="30">
        <f t="shared" ca="1" si="29"/>
        <v>0</v>
      </c>
      <c r="AU45" s="30">
        <f t="shared" ca="1" si="29"/>
        <v>0</v>
      </c>
      <c r="AV45" s="33">
        <f t="shared" ca="1" si="29"/>
        <v>0</v>
      </c>
      <c r="AW45" s="34">
        <f t="shared" ca="1" si="29"/>
        <v>0</v>
      </c>
      <c r="AX45" s="29">
        <f t="shared" ca="1" si="29"/>
        <v>0</v>
      </c>
      <c r="AY45" s="30">
        <f t="shared" ca="1" si="29"/>
        <v>0</v>
      </c>
      <c r="AZ45" s="30">
        <f t="shared" ca="1" si="29"/>
        <v>0</v>
      </c>
      <c r="BA45" s="30">
        <f t="shared" ca="1" si="29"/>
        <v>0</v>
      </c>
      <c r="BB45" s="32">
        <f t="shared" ca="1" si="29"/>
        <v>0</v>
      </c>
      <c r="BC45" s="29">
        <f t="shared" ca="1" si="29"/>
        <v>0</v>
      </c>
      <c r="BD45" s="30">
        <f t="shared" ca="1" si="29"/>
        <v>0</v>
      </c>
      <c r="BE45" s="30">
        <f t="shared" ca="1" si="29"/>
        <v>0</v>
      </c>
      <c r="BF45" s="30">
        <f t="shared" ca="1" si="28"/>
        <v>0</v>
      </c>
      <c r="BG45" s="32">
        <f t="shared" ca="1" si="28"/>
        <v>0</v>
      </c>
      <c r="BH45" s="29">
        <f t="shared" ca="1" si="28"/>
        <v>0</v>
      </c>
      <c r="BI45" s="30">
        <f t="shared" ca="1" si="28"/>
        <v>0</v>
      </c>
      <c r="BJ45" s="30">
        <f t="shared" ca="1" si="28"/>
        <v>0</v>
      </c>
      <c r="BK45" s="30">
        <f t="shared" ca="1" si="28"/>
        <v>0</v>
      </c>
      <c r="BL45" s="32">
        <f t="shared" ca="1" si="28"/>
        <v>0</v>
      </c>
      <c r="BM45" s="29">
        <f t="shared" ca="1" si="28"/>
        <v>0</v>
      </c>
      <c r="BN45" s="30">
        <f t="shared" ca="1" si="28"/>
        <v>0</v>
      </c>
      <c r="BO45" s="30">
        <f t="shared" ca="1" si="28"/>
        <v>0</v>
      </c>
      <c r="BP45" s="30">
        <f t="shared" ca="1" si="28"/>
        <v>0</v>
      </c>
      <c r="BQ45" s="32">
        <f t="shared" ca="1" si="28"/>
        <v>0</v>
      </c>
      <c r="BR45" s="29">
        <f t="shared" ca="1" si="28"/>
        <v>0</v>
      </c>
      <c r="BS45" s="30">
        <f t="shared" ca="1" si="28"/>
        <v>0</v>
      </c>
      <c r="BT45" s="30">
        <f t="shared" ca="1" si="28"/>
        <v>0</v>
      </c>
      <c r="BU45" s="30">
        <f t="shared" ca="1" si="27"/>
        <v>0</v>
      </c>
      <c r="BV45" s="32">
        <f t="shared" ca="1" si="18"/>
        <v>0</v>
      </c>
      <c r="BW45" s="32">
        <f t="shared" ca="1" si="18"/>
        <v>0</v>
      </c>
      <c r="BX45" s="32">
        <f t="shared" ca="1" si="18"/>
        <v>0</v>
      </c>
      <c r="BY45" s="32">
        <f t="shared" ca="1" si="18"/>
        <v>0</v>
      </c>
      <c r="BZ45" s="32">
        <f t="shared" ca="1" si="18"/>
        <v>0</v>
      </c>
      <c r="CA45" s="32">
        <f t="shared" ca="1" si="18"/>
        <v>0</v>
      </c>
      <c r="CB45" s="32">
        <f t="shared" ca="1" si="18"/>
        <v>0</v>
      </c>
      <c r="CC45" s="32">
        <f t="shared" ca="1" si="18"/>
        <v>0</v>
      </c>
      <c r="CD45" s="32">
        <f t="shared" ca="1" si="18"/>
        <v>0</v>
      </c>
      <c r="CE45" s="32">
        <f t="shared" ca="1" si="18"/>
        <v>0</v>
      </c>
      <c r="CF45" s="32">
        <f t="shared" ca="1" si="18"/>
        <v>0</v>
      </c>
      <c r="CG45" s="32">
        <f t="shared" ca="1" si="18"/>
        <v>0</v>
      </c>
      <c r="CH45" s="32">
        <f t="shared" ca="1" si="18"/>
        <v>0</v>
      </c>
      <c r="CI45" s="32">
        <f t="shared" ca="1" si="18"/>
        <v>0</v>
      </c>
      <c r="CJ45" s="32">
        <f t="shared" ca="1" si="18"/>
        <v>0</v>
      </c>
      <c r="CK45" s="32">
        <f t="shared" ref="CK45:CU66" ca="1" si="30">IF(TODAY()=CK$4,"X",IF(AND(CK$4&gt;=$C45,CK$4&lt;=$D45),1,0))</f>
        <v>0</v>
      </c>
      <c r="CL45" s="32">
        <f t="shared" ca="1" si="30"/>
        <v>0</v>
      </c>
      <c r="CM45" s="32">
        <f t="shared" ca="1" si="30"/>
        <v>0</v>
      </c>
      <c r="CN45" s="32">
        <f t="shared" ca="1" si="30"/>
        <v>0</v>
      </c>
      <c r="CO45" s="32">
        <f t="shared" ca="1" si="30"/>
        <v>0</v>
      </c>
      <c r="CP45" s="32">
        <f t="shared" ca="1" si="30"/>
        <v>0</v>
      </c>
      <c r="CQ45" s="32">
        <f t="shared" ca="1" si="30"/>
        <v>0</v>
      </c>
      <c r="CR45" s="32">
        <f t="shared" ca="1" si="30"/>
        <v>0</v>
      </c>
      <c r="CS45" s="32">
        <f t="shared" ca="1" si="30"/>
        <v>0</v>
      </c>
      <c r="CT45" s="32">
        <f t="shared" ca="1" si="30"/>
        <v>0</v>
      </c>
      <c r="CU45" s="32">
        <f t="shared" ca="1" si="30"/>
        <v>0</v>
      </c>
    </row>
    <row r="46" spans="1:99" s="11" customFormat="1" ht="15" outlineLevel="1">
      <c r="A46" s="35"/>
      <c r="B46" s="56" t="s">
        <v>56</v>
      </c>
      <c r="C46" s="51">
        <v>43356</v>
      </c>
      <c r="D46" s="37">
        <v>43364</v>
      </c>
      <c r="E46" s="38"/>
      <c r="F46" s="39">
        <f t="shared" ca="1" si="24"/>
        <v>7</v>
      </c>
      <c r="G46" s="40"/>
      <c r="H46" s="41" t="s">
        <v>34</v>
      </c>
      <c r="I46" s="42"/>
      <c r="J46" s="29">
        <f t="shared" ca="1" si="26"/>
        <v>0</v>
      </c>
      <c r="K46" s="30">
        <f t="shared" ca="1" si="26"/>
        <v>0</v>
      </c>
      <c r="L46" s="30">
        <f t="shared" ca="1" si="26"/>
        <v>0</v>
      </c>
      <c r="M46" s="30">
        <f t="shared" ca="1" si="26"/>
        <v>0</v>
      </c>
      <c r="N46" s="31">
        <f t="shared" ca="1" si="26"/>
        <v>0</v>
      </c>
      <c r="O46" s="29">
        <f t="shared" ca="1" si="26"/>
        <v>0</v>
      </c>
      <c r="P46" s="30">
        <f t="shared" ca="1" si="26"/>
        <v>0</v>
      </c>
      <c r="Q46" s="30">
        <f t="shared" ca="1" si="26"/>
        <v>0</v>
      </c>
      <c r="R46" s="30">
        <f t="shared" ca="1" si="26"/>
        <v>0</v>
      </c>
      <c r="S46" s="32">
        <f t="shared" ca="1" si="26"/>
        <v>0</v>
      </c>
      <c r="T46" s="29">
        <f t="shared" ca="1" si="26"/>
        <v>0</v>
      </c>
      <c r="U46" s="30">
        <f t="shared" ca="1" si="26"/>
        <v>0</v>
      </c>
      <c r="V46" s="30">
        <f t="shared" ca="1" si="26"/>
        <v>0</v>
      </c>
      <c r="W46" s="30">
        <f t="shared" ca="1" si="26"/>
        <v>0</v>
      </c>
      <c r="X46" s="32">
        <f t="shared" ca="1" si="26"/>
        <v>0</v>
      </c>
      <c r="Y46" s="29">
        <f t="shared" ca="1" si="26"/>
        <v>0</v>
      </c>
      <c r="Z46" s="30">
        <f t="shared" ca="1" si="25"/>
        <v>0</v>
      </c>
      <c r="AA46" s="30">
        <f t="shared" ca="1" si="25"/>
        <v>0</v>
      </c>
      <c r="AB46" s="30">
        <f t="shared" ca="1" si="25"/>
        <v>1</v>
      </c>
      <c r="AC46" s="32">
        <f t="shared" ca="1" si="25"/>
        <v>1</v>
      </c>
      <c r="AD46" s="29">
        <f t="shared" ca="1" si="25"/>
        <v>1</v>
      </c>
      <c r="AE46" s="30">
        <f t="shared" ca="1" si="25"/>
        <v>1</v>
      </c>
      <c r="AF46" s="30">
        <f t="shared" ca="1" si="25"/>
        <v>1</v>
      </c>
      <c r="AG46" s="30">
        <f t="shared" ca="1" si="25"/>
        <v>1</v>
      </c>
      <c r="AH46" s="32">
        <f t="shared" ca="1" si="25"/>
        <v>1</v>
      </c>
      <c r="AI46" s="29">
        <f t="shared" ca="1" si="25"/>
        <v>0</v>
      </c>
      <c r="AJ46" s="30">
        <f t="shared" ca="1" si="25"/>
        <v>0</v>
      </c>
      <c r="AK46" s="30">
        <f t="shared" ca="1" si="25"/>
        <v>0</v>
      </c>
      <c r="AL46" s="30">
        <f t="shared" ca="1" si="25"/>
        <v>0</v>
      </c>
      <c r="AM46" s="32">
        <f t="shared" ca="1" si="25"/>
        <v>0</v>
      </c>
      <c r="AN46" s="29">
        <f t="shared" ca="1" si="25"/>
        <v>0</v>
      </c>
      <c r="AO46" s="30">
        <f t="shared" ca="1" si="13"/>
        <v>0</v>
      </c>
      <c r="AP46" s="30">
        <f t="shared" ca="1" si="29"/>
        <v>0</v>
      </c>
      <c r="AQ46" s="30">
        <f t="shared" ca="1" si="29"/>
        <v>0</v>
      </c>
      <c r="AR46" s="32">
        <f t="shared" ca="1" si="29"/>
        <v>0</v>
      </c>
      <c r="AS46" s="29">
        <f t="shared" ca="1" si="29"/>
        <v>0</v>
      </c>
      <c r="AT46" s="30">
        <f t="shared" ca="1" si="29"/>
        <v>0</v>
      </c>
      <c r="AU46" s="30">
        <f t="shared" ca="1" si="29"/>
        <v>0</v>
      </c>
      <c r="AV46" s="33">
        <f t="shared" ca="1" si="29"/>
        <v>0</v>
      </c>
      <c r="AW46" s="34">
        <f t="shared" ca="1" si="29"/>
        <v>0</v>
      </c>
      <c r="AX46" s="29">
        <f t="shared" ca="1" si="29"/>
        <v>0</v>
      </c>
      <c r="AY46" s="30">
        <f t="shared" ca="1" si="29"/>
        <v>0</v>
      </c>
      <c r="AZ46" s="30">
        <f t="shared" ca="1" si="29"/>
        <v>0</v>
      </c>
      <c r="BA46" s="30">
        <f t="shared" ca="1" si="29"/>
        <v>0</v>
      </c>
      <c r="BB46" s="32">
        <f t="shared" ca="1" si="29"/>
        <v>0</v>
      </c>
      <c r="BC46" s="29">
        <f t="shared" ca="1" si="29"/>
        <v>0</v>
      </c>
      <c r="BD46" s="30">
        <f t="shared" ca="1" si="29"/>
        <v>0</v>
      </c>
      <c r="BE46" s="30">
        <f t="shared" ca="1" si="29"/>
        <v>0</v>
      </c>
      <c r="BF46" s="30">
        <f t="shared" ca="1" si="28"/>
        <v>0</v>
      </c>
      <c r="BG46" s="32">
        <f t="shared" ca="1" si="28"/>
        <v>0</v>
      </c>
      <c r="BH46" s="29">
        <f t="shared" ca="1" si="28"/>
        <v>0</v>
      </c>
      <c r="BI46" s="30">
        <f t="shared" ca="1" si="28"/>
        <v>0</v>
      </c>
      <c r="BJ46" s="30">
        <f t="shared" ca="1" si="28"/>
        <v>0</v>
      </c>
      <c r="BK46" s="30">
        <f t="shared" ca="1" si="28"/>
        <v>0</v>
      </c>
      <c r="BL46" s="32">
        <f t="shared" ca="1" si="28"/>
        <v>0</v>
      </c>
      <c r="BM46" s="29">
        <f t="shared" ca="1" si="28"/>
        <v>0</v>
      </c>
      <c r="BN46" s="30">
        <f t="shared" ca="1" si="28"/>
        <v>0</v>
      </c>
      <c r="BO46" s="30">
        <f t="shared" ca="1" si="28"/>
        <v>0</v>
      </c>
      <c r="BP46" s="30">
        <f t="shared" ca="1" si="28"/>
        <v>0</v>
      </c>
      <c r="BQ46" s="32">
        <f t="shared" ca="1" si="28"/>
        <v>0</v>
      </c>
      <c r="BR46" s="29">
        <f t="shared" ca="1" si="28"/>
        <v>0</v>
      </c>
      <c r="BS46" s="30">
        <f t="shared" ca="1" si="28"/>
        <v>0</v>
      </c>
      <c r="BT46" s="30">
        <f t="shared" ca="1" si="28"/>
        <v>0</v>
      </c>
      <c r="BU46" s="30">
        <f t="shared" ca="1" si="27"/>
        <v>0</v>
      </c>
      <c r="BV46" s="32">
        <f t="shared" ca="1" si="27"/>
        <v>0</v>
      </c>
      <c r="BW46" s="32">
        <f t="shared" ca="1" si="27"/>
        <v>0</v>
      </c>
      <c r="BX46" s="32">
        <f t="shared" ca="1" si="27"/>
        <v>0</v>
      </c>
      <c r="BY46" s="32">
        <f t="shared" ca="1" si="27"/>
        <v>0</v>
      </c>
      <c r="BZ46" s="32">
        <f t="shared" ca="1" si="27"/>
        <v>0</v>
      </c>
      <c r="CA46" s="32">
        <f t="shared" ca="1" si="27"/>
        <v>0</v>
      </c>
      <c r="CB46" s="32">
        <f t="shared" ca="1" si="27"/>
        <v>0</v>
      </c>
      <c r="CC46" s="32">
        <f t="shared" ca="1" si="27"/>
        <v>0</v>
      </c>
      <c r="CD46" s="32">
        <f t="shared" ca="1" si="27"/>
        <v>0</v>
      </c>
      <c r="CE46" s="32">
        <f t="shared" ca="1" si="27"/>
        <v>0</v>
      </c>
      <c r="CF46" s="32">
        <f t="shared" ca="1" si="27"/>
        <v>0</v>
      </c>
      <c r="CG46" s="32">
        <f t="shared" ca="1" si="27"/>
        <v>0</v>
      </c>
      <c r="CH46" s="32">
        <f t="shared" ca="1" si="27"/>
        <v>0</v>
      </c>
      <c r="CI46" s="32">
        <f t="shared" ca="1" si="27"/>
        <v>0</v>
      </c>
      <c r="CJ46" s="32">
        <f t="shared" ca="1" si="27"/>
        <v>0</v>
      </c>
      <c r="CK46" s="32">
        <f t="shared" ca="1" si="30"/>
        <v>0</v>
      </c>
      <c r="CL46" s="32">
        <f t="shared" ca="1" si="30"/>
        <v>0</v>
      </c>
      <c r="CM46" s="32">
        <f t="shared" ca="1" si="30"/>
        <v>0</v>
      </c>
      <c r="CN46" s="32">
        <f t="shared" ca="1" si="30"/>
        <v>0</v>
      </c>
      <c r="CO46" s="32">
        <f t="shared" ca="1" si="30"/>
        <v>0</v>
      </c>
      <c r="CP46" s="32">
        <f t="shared" ca="1" si="30"/>
        <v>0</v>
      </c>
      <c r="CQ46" s="32">
        <f t="shared" ca="1" si="30"/>
        <v>0</v>
      </c>
      <c r="CR46" s="32">
        <f t="shared" ca="1" si="30"/>
        <v>0</v>
      </c>
      <c r="CS46" s="32">
        <f t="shared" ca="1" si="30"/>
        <v>0</v>
      </c>
      <c r="CT46" s="32">
        <f t="shared" ca="1" si="30"/>
        <v>0</v>
      </c>
      <c r="CU46" s="32">
        <f t="shared" ca="1" si="30"/>
        <v>0</v>
      </c>
    </row>
    <row r="47" spans="1:99" s="11" customFormat="1" ht="15" outlineLevel="1">
      <c r="A47" s="35"/>
      <c r="B47" s="56" t="s">
        <v>53</v>
      </c>
      <c r="C47" s="51">
        <v>43356</v>
      </c>
      <c r="D47" s="37">
        <v>43364</v>
      </c>
      <c r="E47" s="38"/>
      <c r="F47" s="39">
        <f t="shared" ca="1" si="24"/>
        <v>7</v>
      </c>
      <c r="G47" s="40"/>
      <c r="H47" s="41" t="s">
        <v>34</v>
      </c>
      <c r="I47" s="42"/>
      <c r="J47" s="29">
        <f t="shared" ca="1" si="26"/>
        <v>0</v>
      </c>
      <c r="K47" s="30">
        <f t="shared" ca="1" si="26"/>
        <v>0</v>
      </c>
      <c r="L47" s="30">
        <f t="shared" ca="1" si="26"/>
        <v>0</v>
      </c>
      <c r="M47" s="30">
        <f t="shared" ca="1" si="26"/>
        <v>0</v>
      </c>
      <c r="N47" s="31">
        <f t="shared" ca="1" si="26"/>
        <v>0</v>
      </c>
      <c r="O47" s="29">
        <f t="shared" ca="1" si="26"/>
        <v>0</v>
      </c>
      <c r="P47" s="30">
        <f t="shared" ca="1" si="26"/>
        <v>0</v>
      </c>
      <c r="Q47" s="30">
        <f t="shared" ca="1" si="26"/>
        <v>0</v>
      </c>
      <c r="R47" s="30">
        <f t="shared" ca="1" si="26"/>
        <v>0</v>
      </c>
      <c r="S47" s="32">
        <f t="shared" ca="1" si="26"/>
        <v>0</v>
      </c>
      <c r="T47" s="29">
        <f t="shared" ca="1" si="26"/>
        <v>0</v>
      </c>
      <c r="U47" s="30">
        <f t="shared" ca="1" si="26"/>
        <v>0</v>
      </c>
      <c r="V47" s="30">
        <f t="shared" ca="1" si="26"/>
        <v>0</v>
      </c>
      <c r="W47" s="30">
        <f t="shared" ca="1" si="26"/>
        <v>0</v>
      </c>
      <c r="X47" s="32">
        <f t="shared" ca="1" si="26"/>
        <v>0</v>
      </c>
      <c r="Y47" s="29">
        <f t="shared" ca="1" si="26"/>
        <v>0</v>
      </c>
      <c r="Z47" s="30">
        <f t="shared" ca="1" si="25"/>
        <v>0</v>
      </c>
      <c r="AA47" s="30">
        <f t="shared" ca="1" si="25"/>
        <v>0</v>
      </c>
      <c r="AB47" s="30">
        <f t="shared" ca="1" si="25"/>
        <v>1</v>
      </c>
      <c r="AC47" s="32">
        <f t="shared" ca="1" si="25"/>
        <v>1</v>
      </c>
      <c r="AD47" s="29">
        <f t="shared" ca="1" si="25"/>
        <v>1</v>
      </c>
      <c r="AE47" s="30">
        <f t="shared" ca="1" si="25"/>
        <v>1</v>
      </c>
      <c r="AF47" s="30">
        <f t="shared" ca="1" si="25"/>
        <v>1</v>
      </c>
      <c r="AG47" s="30">
        <f t="shared" ca="1" si="25"/>
        <v>1</v>
      </c>
      <c r="AH47" s="32">
        <f t="shared" ca="1" si="25"/>
        <v>1</v>
      </c>
      <c r="AI47" s="29">
        <f t="shared" ca="1" si="25"/>
        <v>0</v>
      </c>
      <c r="AJ47" s="30">
        <f t="shared" ca="1" si="25"/>
        <v>0</v>
      </c>
      <c r="AK47" s="30">
        <f t="shared" ca="1" si="25"/>
        <v>0</v>
      </c>
      <c r="AL47" s="30">
        <f t="shared" ca="1" si="25"/>
        <v>0</v>
      </c>
      <c r="AM47" s="32">
        <f t="shared" ca="1" si="25"/>
        <v>0</v>
      </c>
      <c r="AN47" s="29">
        <f t="shared" ca="1" si="25"/>
        <v>0</v>
      </c>
      <c r="AO47" s="30">
        <f t="shared" ca="1" si="13"/>
        <v>0</v>
      </c>
      <c r="AP47" s="30">
        <f t="shared" ca="1" si="29"/>
        <v>0</v>
      </c>
      <c r="AQ47" s="30">
        <f t="shared" ca="1" si="29"/>
        <v>0</v>
      </c>
      <c r="AR47" s="32">
        <f t="shared" ca="1" si="29"/>
        <v>0</v>
      </c>
      <c r="AS47" s="29">
        <f t="shared" ca="1" si="29"/>
        <v>0</v>
      </c>
      <c r="AT47" s="30">
        <f t="shared" ca="1" si="29"/>
        <v>0</v>
      </c>
      <c r="AU47" s="30">
        <f t="shared" ca="1" si="29"/>
        <v>0</v>
      </c>
      <c r="AV47" s="33">
        <f t="shared" ca="1" si="29"/>
        <v>0</v>
      </c>
      <c r="AW47" s="34">
        <f t="shared" ca="1" si="29"/>
        <v>0</v>
      </c>
      <c r="AX47" s="29">
        <f t="shared" ca="1" si="29"/>
        <v>0</v>
      </c>
      <c r="AY47" s="30">
        <f t="shared" ca="1" si="29"/>
        <v>0</v>
      </c>
      <c r="AZ47" s="30">
        <f t="shared" ca="1" si="29"/>
        <v>0</v>
      </c>
      <c r="BA47" s="30">
        <f t="shared" ca="1" si="29"/>
        <v>0</v>
      </c>
      <c r="BB47" s="32">
        <f t="shared" ca="1" si="29"/>
        <v>0</v>
      </c>
      <c r="BC47" s="29">
        <f t="shared" ca="1" si="29"/>
        <v>0</v>
      </c>
      <c r="BD47" s="30">
        <f t="shared" ca="1" si="29"/>
        <v>0</v>
      </c>
      <c r="BE47" s="30">
        <f t="shared" ca="1" si="29"/>
        <v>0</v>
      </c>
      <c r="BF47" s="30">
        <f t="shared" ca="1" si="28"/>
        <v>0</v>
      </c>
      <c r="BG47" s="32">
        <f t="shared" ca="1" si="28"/>
        <v>0</v>
      </c>
      <c r="BH47" s="29">
        <f t="shared" ca="1" si="28"/>
        <v>0</v>
      </c>
      <c r="BI47" s="30">
        <f t="shared" ca="1" si="28"/>
        <v>0</v>
      </c>
      <c r="BJ47" s="30">
        <f t="shared" ca="1" si="28"/>
        <v>0</v>
      </c>
      <c r="BK47" s="30">
        <f t="shared" ca="1" si="28"/>
        <v>0</v>
      </c>
      <c r="BL47" s="32">
        <f t="shared" ca="1" si="28"/>
        <v>0</v>
      </c>
      <c r="BM47" s="29">
        <f t="shared" ca="1" si="28"/>
        <v>0</v>
      </c>
      <c r="BN47" s="30">
        <f t="shared" ca="1" si="28"/>
        <v>0</v>
      </c>
      <c r="BO47" s="30">
        <f t="shared" ca="1" si="28"/>
        <v>0</v>
      </c>
      <c r="BP47" s="30">
        <f t="shared" ca="1" si="28"/>
        <v>0</v>
      </c>
      <c r="BQ47" s="32">
        <f t="shared" ca="1" si="28"/>
        <v>0</v>
      </c>
      <c r="BR47" s="29">
        <f t="shared" ca="1" si="28"/>
        <v>0</v>
      </c>
      <c r="BS47" s="30">
        <f t="shared" ca="1" si="28"/>
        <v>0</v>
      </c>
      <c r="BT47" s="30">
        <f t="shared" ca="1" si="28"/>
        <v>0</v>
      </c>
      <c r="BU47" s="30">
        <f t="shared" ca="1" si="27"/>
        <v>0</v>
      </c>
      <c r="BV47" s="32">
        <f t="shared" ca="1" si="27"/>
        <v>0</v>
      </c>
      <c r="BW47" s="32">
        <f t="shared" ca="1" si="27"/>
        <v>0</v>
      </c>
      <c r="BX47" s="32">
        <f t="shared" ca="1" si="27"/>
        <v>0</v>
      </c>
      <c r="BY47" s="32">
        <f t="shared" ca="1" si="27"/>
        <v>0</v>
      </c>
      <c r="BZ47" s="32">
        <f t="shared" ca="1" si="27"/>
        <v>0</v>
      </c>
      <c r="CA47" s="32">
        <f t="shared" ca="1" si="27"/>
        <v>0</v>
      </c>
      <c r="CB47" s="32">
        <f t="shared" ca="1" si="27"/>
        <v>0</v>
      </c>
      <c r="CC47" s="32">
        <f t="shared" ca="1" si="27"/>
        <v>0</v>
      </c>
      <c r="CD47" s="32">
        <f t="shared" ca="1" si="27"/>
        <v>0</v>
      </c>
      <c r="CE47" s="32">
        <f t="shared" ca="1" si="27"/>
        <v>0</v>
      </c>
      <c r="CF47" s="32">
        <f t="shared" ca="1" si="27"/>
        <v>0</v>
      </c>
      <c r="CG47" s="32">
        <f t="shared" ca="1" si="27"/>
        <v>0</v>
      </c>
      <c r="CH47" s="32">
        <f t="shared" ca="1" si="27"/>
        <v>0</v>
      </c>
      <c r="CI47" s="32">
        <f t="shared" ca="1" si="27"/>
        <v>0</v>
      </c>
      <c r="CJ47" s="32">
        <f t="shared" ca="1" si="27"/>
        <v>0</v>
      </c>
      <c r="CK47" s="32">
        <f t="shared" ca="1" si="30"/>
        <v>0</v>
      </c>
      <c r="CL47" s="32">
        <f t="shared" ca="1" si="30"/>
        <v>0</v>
      </c>
      <c r="CM47" s="32">
        <f t="shared" ca="1" si="30"/>
        <v>0</v>
      </c>
      <c r="CN47" s="32">
        <f t="shared" ca="1" si="30"/>
        <v>0</v>
      </c>
      <c r="CO47" s="32">
        <f t="shared" ca="1" si="30"/>
        <v>0</v>
      </c>
      <c r="CP47" s="32">
        <f t="shared" ca="1" si="30"/>
        <v>0</v>
      </c>
      <c r="CQ47" s="32">
        <f t="shared" ca="1" si="30"/>
        <v>0</v>
      </c>
      <c r="CR47" s="32">
        <f t="shared" ca="1" si="30"/>
        <v>0</v>
      </c>
      <c r="CS47" s="32">
        <f t="shared" ca="1" si="30"/>
        <v>0</v>
      </c>
      <c r="CT47" s="32">
        <f t="shared" ca="1" si="30"/>
        <v>0</v>
      </c>
      <c r="CU47" s="32">
        <f t="shared" ca="1" si="30"/>
        <v>0</v>
      </c>
    </row>
    <row r="48" spans="1:99" s="11" customFormat="1" ht="15" outlineLevel="1">
      <c r="A48" s="35"/>
      <c r="B48" s="55" t="s">
        <v>57</v>
      </c>
      <c r="C48" s="51">
        <v>43356</v>
      </c>
      <c r="D48" s="37">
        <v>43364</v>
      </c>
      <c r="E48" s="38"/>
      <c r="F48" s="39">
        <f t="shared" ca="1" si="24"/>
        <v>7</v>
      </c>
      <c r="G48" s="40"/>
      <c r="H48" s="41" t="s">
        <v>34</v>
      </c>
      <c r="I48" s="42"/>
      <c r="J48" s="29">
        <f t="shared" ca="1" si="26"/>
        <v>0</v>
      </c>
      <c r="K48" s="30">
        <f t="shared" ca="1" si="26"/>
        <v>0</v>
      </c>
      <c r="L48" s="30">
        <f t="shared" ca="1" si="26"/>
        <v>0</v>
      </c>
      <c r="M48" s="30">
        <f t="shared" ca="1" si="26"/>
        <v>0</v>
      </c>
      <c r="N48" s="31">
        <f t="shared" ca="1" si="26"/>
        <v>0</v>
      </c>
      <c r="O48" s="29">
        <f t="shared" ca="1" si="26"/>
        <v>0</v>
      </c>
      <c r="P48" s="30">
        <f t="shared" ca="1" si="26"/>
        <v>0</v>
      </c>
      <c r="Q48" s="30">
        <f t="shared" ca="1" si="26"/>
        <v>0</v>
      </c>
      <c r="R48" s="30">
        <f t="shared" ca="1" si="26"/>
        <v>0</v>
      </c>
      <c r="S48" s="32">
        <f t="shared" ca="1" si="26"/>
        <v>0</v>
      </c>
      <c r="T48" s="29">
        <f t="shared" ca="1" si="26"/>
        <v>0</v>
      </c>
      <c r="U48" s="30">
        <f t="shared" ca="1" si="26"/>
        <v>0</v>
      </c>
      <c r="V48" s="30">
        <f t="shared" ca="1" si="26"/>
        <v>0</v>
      </c>
      <c r="W48" s="30">
        <f t="shared" ca="1" si="26"/>
        <v>0</v>
      </c>
      <c r="X48" s="32">
        <f t="shared" ca="1" si="26"/>
        <v>0</v>
      </c>
      <c r="Y48" s="29">
        <f t="shared" ca="1" si="26"/>
        <v>0</v>
      </c>
      <c r="Z48" s="30">
        <f t="shared" ca="1" si="25"/>
        <v>0</v>
      </c>
      <c r="AA48" s="30">
        <f t="shared" ca="1" si="25"/>
        <v>0</v>
      </c>
      <c r="AB48" s="30">
        <f t="shared" ca="1" si="25"/>
        <v>1</v>
      </c>
      <c r="AC48" s="32">
        <f t="shared" ca="1" si="25"/>
        <v>1</v>
      </c>
      <c r="AD48" s="29">
        <f t="shared" ca="1" si="25"/>
        <v>1</v>
      </c>
      <c r="AE48" s="30">
        <f t="shared" ca="1" si="25"/>
        <v>1</v>
      </c>
      <c r="AF48" s="30">
        <f t="shared" ca="1" si="25"/>
        <v>1</v>
      </c>
      <c r="AG48" s="30">
        <f t="shared" ca="1" si="25"/>
        <v>1</v>
      </c>
      <c r="AH48" s="32">
        <f t="shared" ca="1" si="25"/>
        <v>1</v>
      </c>
      <c r="AI48" s="29">
        <f t="shared" ca="1" si="25"/>
        <v>0</v>
      </c>
      <c r="AJ48" s="30">
        <f t="shared" ca="1" si="25"/>
        <v>0</v>
      </c>
      <c r="AK48" s="30">
        <f t="shared" ca="1" si="25"/>
        <v>0</v>
      </c>
      <c r="AL48" s="30">
        <f t="shared" ca="1" si="25"/>
        <v>0</v>
      </c>
      <c r="AM48" s="32">
        <f t="shared" ca="1" si="25"/>
        <v>0</v>
      </c>
      <c r="AN48" s="29">
        <f t="shared" ca="1" si="25"/>
        <v>0</v>
      </c>
      <c r="AO48" s="30">
        <f t="shared" ca="1" si="13"/>
        <v>0</v>
      </c>
      <c r="AP48" s="30">
        <f t="shared" ca="1" si="29"/>
        <v>0</v>
      </c>
      <c r="AQ48" s="30">
        <f t="shared" ca="1" si="29"/>
        <v>0</v>
      </c>
      <c r="AR48" s="32">
        <f t="shared" ca="1" si="29"/>
        <v>0</v>
      </c>
      <c r="AS48" s="29">
        <f t="shared" ca="1" si="29"/>
        <v>0</v>
      </c>
      <c r="AT48" s="30">
        <f t="shared" ca="1" si="29"/>
        <v>0</v>
      </c>
      <c r="AU48" s="30">
        <f t="shared" ca="1" si="29"/>
        <v>0</v>
      </c>
      <c r="AV48" s="33">
        <f t="shared" ca="1" si="29"/>
        <v>0</v>
      </c>
      <c r="AW48" s="34">
        <f t="shared" ca="1" si="29"/>
        <v>0</v>
      </c>
      <c r="AX48" s="29">
        <f t="shared" ca="1" si="29"/>
        <v>0</v>
      </c>
      <c r="AY48" s="30">
        <f t="shared" ca="1" si="29"/>
        <v>0</v>
      </c>
      <c r="AZ48" s="30">
        <f t="shared" ca="1" si="29"/>
        <v>0</v>
      </c>
      <c r="BA48" s="30">
        <f t="shared" ca="1" si="29"/>
        <v>0</v>
      </c>
      <c r="BB48" s="32">
        <f t="shared" ca="1" si="29"/>
        <v>0</v>
      </c>
      <c r="BC48" s="29">
        <f t="shared" ca="1" si="29"/>
        <v>0</v>
      </c>
      <c r="BD48" s="30">
        <f t="shared" ca="1" si="29"/>
        <v>0</v>
      </c>
      <c r="BE48" s="30">
        <f t="shared" ca="1" si="29"/>
        <v>0</v>
      </c>
      <c r="BF48" s="30">
        <f t="shared" ca="1" si="28"/>
        <v>0</v>
      </c>
      <c r="BG48" s="32">
        <f t="shared" ca="1" si="28"/>
        <v>0</v>
      </c>
      <c r="BH48" s="29">
        <f t="shared" ca="1" si="28"/>
        <v>0</v>
      </c>
      <c r="BI48" s="30">
        <f t="shared" ca="1" si="28"/>
        <v>0</v>
      </c>
      <c r="BJ48" s="30">
        <f t="shared" ca="1" si="28"/>
        <v>0</v>
      </c>
      <c r="BK48" s="30">
        <f t="shared" ca="1" si="28"/>
        <v>0</v>
      </c>
      <c r="BL48" s="32">
        <f t="shared" ca="1" si="28"/>
        <v>0</v>
      </c>
      <c r="BM48" s="29">
        <f t="shared" ca="1" si="28"/>
        <v>0</v>
      </c>
      <c r="BN48" s="30">
        <f t="shared" ca="1" si="28"/>
        <v>0</v>
      </c>
      <c r="BO48" s="30">
        <f t="shared" ca="1" si="28"/>
        <v>0</v>
      </c>
      <c r="BP48" s="30">
        <f t="shared" ca="1" si="28"/>
        <v>0</v>
      </c>
      <c r="BQ48" s="32">
        <f t="shared" ca="1" si="28"/>
        <v>0</v>
      </c>
      <c r="BR48" s="29">
        <f t="shared" ca="1" si="28"/>
        <v>0</v>
      </c>
      <c r="BS48" s="30">
        <f t="shared" ca="1" si="28"/>
        <v>0</v>
      </c>
      <c r="BT48" s="30">
        <f t="shared" ca="1" si="28"/>
        <v>0</v>
      </c>
      <c r="BU48" s="30">
        <f t="shared" ca="1" si="27"/>
        <v>0</v>
      </c>
      <c r="BV48" s="32">
        <f t="shared" ca="1" si="27"/>
        <v>0</v>
      </c>
      <c r="BW48" s="32">
        <f t="shared" ca="1" si="27"/>
        <v>0</v>
      </c>
      <c r="BX48" s="32">
        <f t="shared" ca="1" si="27"/>
        <v>0</v>
      </c>
      <c r="BY48" s="32">
        <f t="shared" ca="1" si="27"/>
        <v>0</v>
      </c>
      <c r="BZ48" s="32">
        <f t="shared" ca="1" si="27"/>
        <v>0</v>
      </c>
      <c r="CA48" s="32">
        <f t="shared" ca="1" si="27"/>
        <v>0</v>
      </c>
      <c r="CB48" s="32">
        <f t="shared" ca="1" si="27"/>
        <v>0</v>
      </c>
      <c r="CC48" s="32">
        <f t="shared" ca="1" si="27"/>
        <v>0</v>
      </c>
      <c r="CD48" s="32">
        <f t="shared" ca="1" si="27"/>
        <v>0</v>
      </c>
      <c r="CE48" s="32">
        <f t="shared" ca="1" si="27"/>
        <v>0</v>
      </c>
      <c r="CF48" s="32">
        <f t="shared" ca="1" si="27"/>
        <v>0</v>
      </c>
      <c r="CG48" s="32">
        <f t="shared" ca="1" si="27"/>
        <v>0</v>
      </c>
      <c r="CH48" s="32">
        <f t="shared" ca="1" si="27"/>
        <v>0</v>
      </c>
      <c r="CI48" s="32">
        <f t="shared" ca="1" si="27"/>
        <v>0</v>
      </c>
      <c r="CJ48" s="32">
        <f t="shared" ca="1" si="27"/>
        <v>0</v>
      </c>
      <c r="CK48" s="32">
        <f t="shared" ca="1" si="30"/>
        <v>0</v>
      </c>
      <c r="CL48" s="32">
        <f t="shared" ca="1" si="30"/>
        <v>0</v>
      </c>
      <c r="CM48" s="32">
        <f t="shared" ca="1" si="30"/>
        <v>0</v>
      </c>
      <c r="CN48" s="32">
        <f t="shared" ca="1" si="30"/>
        <v>0</v>
      </c>
      <c r="CO48" s="32">
        <f t="shared" ca="1" si="30"/>
        <v>0</v>
      </c>
      <c r="CP48" s="32">
        <f t="shared" ca="1" si="30"/>
        <v>0</v>
      </c>
      <c r="CQ48" s="32">
        <f t="shared" ca="1" si="30"/>
        <v>0</v>
      </c>
      <c r="CR48" s="32">
        <f t="shared" ca="1" si="30"/>
        <v>0</v>
      </c>
      <c r="CS48" s="32">
        <f t="shared" ca="1" si="30"/>
        <v>0</v>
      </c>
      <c r="CT48" s="32">
        <f t="shared" ca="1" si="30"/>
        <v>0</v>
      </c>
      <c r="CU48" s="32">
        <f t="shared" ca="1" si="30"/>
        <v>0</v>
      </c>
    </row>
    <row r="49" spans="1:99" s="11" customFormat="1" ht="15" outlineLevel="1">
      <c r="A49" s="35"/>
      <c r="B49" s="56" t="s">
        <v>58</v>
      </c>
      <c r="C49" s="51">
        <v>43356</v>
      </c>
      <c r="D49" s="37">
        <v>43364</v>
      </c>
      <c r="E49" s="38"/>
      <c r="F49" s="39">
        <f t="shared" ca="1" si="24"/>
        <v>7</v>
      </c>
      <c r="G49" s="40"/>
      <c r="H49" s="41" t="s">
        <v>34</v>
      </c>
      <c r="I49" s="42"/>
      <c r="J49" s="29">
        <f t="shared" ca="1" si="26"/>
        <v>0</v>
      </c>
      <c r="K49" s="30">
        <f t="shared" ca="1" si="26"/>
        <v>0</v>
      </c>
      <c r="L49" s="30">
        <f t="shared" ca="1" si="26"/>
        <v>0</v>
      </c>
      <c r="M49" s="30">
        <f t="shared" ca="1" si="26"/>
        <v>0</v>
      </c>
      <c r="N49" s="31">
        <f t="shared" ca="1" si="26"/>
        <v>0</v>
      </c>
      <c r="O49" s="29">
        <f t="shared" ca="1" si="26"/>
        <v>0</v>
      </c>
      <c r="P49" s="30">
        <f t="shared" ca="1" si="26"/>
        <v>0</v>
      </c>
      <c r="Q49" s="30">
        <f t="shared" ca="1" si="26"/>
        <v>0</v>
      </c>
      <c r="R49" s="30">
        <f t="shared" ca="1" si="26"/>
        <v>0</v>
      </c>
      <c r="S49" s="32">
        <f t="shared" ca="1" si="26"/>
        <v>0</v>
      </c>
      <c r="T49" s="29">
        <f t="shared" ca="1" si="26"/>
        <v>0</v>
      </c>
      <c r="U49" s="30">
        <f t="shared" ca="1" si="26"/>
        <v>0</v>
      </c>
      <c r="V49" s="30">
        <f t="shared" ca="1" si="26"/>
        <v>0</v>
      </c>
      <c r="W49" s="30">
        <f t="shared" ca="1" si="26"/>
        <v>0</v>
      </c>
      <c r="X49" s="32">
        <f t="shared" ca="1" si="26"/>
        <v>0</v>
      </c>
      <c r="Y49" s="29">
        <f t="shared" ca="1" si="26"/>
        <v>0</v>
      </c>
      <c r="Z49" s="30">
        <f t="shared" ca="1" si="25"/>
        <v>0</v>
      </c>
      <c r="AA49" s="30">
        <f t="shared" ca="1" si="25"/>
        <v>0</v>
      </c>
      <c r="AB49" s="30">
        <f t="shared" ca="1" si="25"/>
        <v>1</v>
      </c>
      <c r="AC49" s="32">
        <f t="shared" ca="1" si="25"/>
        <v>1</v>
      </c>
      <c r="AD49" s="29">
        <f t="shared" ca="1" si="25"/>
        <v>1</v>
      </c>
      <c r="AE49" s="30">
        <f t="shared" ca="1" si="25"/>
        <v>1</v>
      </c>
      <c r="AF49" s="30">
        <f t="shared" ca="1" si="25"/>
        <v>1</v>
      </c>
      <c r="AG49" s="30">
        <f t="shared" ca="1" si="25"/>
        <v>1</v>
      </c>
      <c r="AH49" s="32">
        <f t="shared" ca="1" si="25"/>
        <v>1</v>
      </c>
      <c r="AI49" s="29">
        <f t="shared" ca="1" si="25"/>
        <v>0</v>
      </c>
      <c r="AJ49" s="30">
        <f t="shared" ca="1" si="25"/>
        <v>0</v>
      </c>
      <c r="AK49" s="30">
        <f t="shared" ca="1" si="25"/>
        <v>0</v>
      </c>
      <c r="AL49" s="30">
        <f t="shared" ca="1" si="25"/>
        <v>0</v>
      </c>
      <c r="AM49" s="32">
        <f t="shared" ca="1" si="25"/>
        <v>0</v>
      </c>
      <c r="AN49" s="29">
        <f t="shared" ca="1" si="25"/>
        <v>0</v>
      </c>
      <c r="AO49" s="30">
        <f t="shared" ref="J49:AO55" ca="1" si="31">IF(TODAY()=AO$4,"X",IF(AND(AO$4&gt;=$C49,AO$4&lt;=$D49),1,0))</f>
        <v>0</v>
      </c>
      <c r="AP49" s="30">
        <f t="shared" ca="1" si="29"/>
        <v>0</v>
      </c>
      <c r="AQ49" s="30">
        <f t="shared" ca="1" si="29"/>
        <v>0</v>
      </c>
      <c r="AR49" s="32">
        <f t="shared" ca="1" si="29"/>
        <v>0</v>
      </c>
      <c r="AS49" s="29">
        <f t="shared" ca="1" si="29"/>
        <v>0</v>
      </c>
      <c r="AT49" s="30">
        <f t="shared" ca="1" si="29"/>
        <v>0</v>
      </c>
      <c r="AU49" s="30">
        <f t="shared" ca="1" si="29"/>
        <v>0</v>
      </c>
      <c r="AV49" s="33">
        <f t="shared" ca="1" si="29"/>
        <v>0</v>
      </c>
      <c r="AW49" s="34">
        <f t="shared" ca="1" si="29"/>
        <v>0</v>
      </c>
      <c r="AX49" s="29">
        <f t="shared" ca="1" si="29"/>
        <v>0</v>
      </c>
      <c r="AY49" s="30">
        <f t="shared" ca="1" si="29"/>
        <v>0</v>
      </c>
      <c r="AZ49" s="30">
        <f t="shared" ca="1" si="29"/>
        <v>0</v>
      </c>
      <c r="BA49" s="30">
        <f t="shared" ca="1" si="29"/>
        <v>0</v>
      </c>
      <c r="BB49" s="32">
        <f t="shared" ca="1" si="29"/>
        <v>0</v>
      </c>
      <c r="BC49" s="29">
        <f t="shared" ca="1" si="29"/>
        <v>0</v>
      </c>
      <c r="BD49" s="30">
        <f t="shared" ca="1" si="29"/>
        <v>0</v>
      </c>
      <c r="BE49" s="30">
        <f t="shared" ca="1" si="29"/>
        <v>0</v>
      </c>
      <c r="BF49" s="30">
        <f t="shared" ca="1" si="28"/>
        <v>0</v>
      </c>
      <c r="BG49" s="32">
        <f t="shared" ca="1" si="28"/>
        <v>0</v>
      </c>
      <c r="BH49" s="29">
        <f t="shared" ca="1" si="28"/>
        <v>0</v>
      </c>
      <c r="BI49" s="30">
        <f t="shared" ca="1" si="28"/>
        <v>0</v>
      </c>
      <c r="BJ49" s="30">
        <f t="shared" ca="1" si="28"/>
        <v>0</v>
      </c>
      <c r="BK49" s="30">
        <f t="shared" ca="1" si="28"/>
        <v>0</v>
      </c>
      <c r="BL49" s="32">
        <f t="shared" ca="1" si="28"/>
        <v>0</v>
      </c>
      <c r="BM49" s="29">
        <f t="shared" ca="1" si="28"/>
        <v>0</v>
      </c>
      <c r="BN49" s="30">
        <f t="shared" ca="1" si="28"/>
        <v>0</v>
      </c>
      <c r="BO49" s="30">
        <f t="shared" ca="1" si="28"/>
        <v>0</v>
      </c>
      <c r="BP49" s="30">
        <f t="shared" ca="1" si="28"/>
        <v>0</v>
      </c>
      <c r="BQ49" s="32">
        <f t="shared" ca="1" si="28"/>
        <v>0</v>
      </c>
      <c r="BR49" s="29">
        <f t="shared" ca="1" si="28"/>
        <v>0</v>
      </c>
      <c r="BS49" s="30">
        <f t="shared" ca="1" si="28"/>
        <v>0</v>
      </c>
      <c r="BT49" s="30">
        <f t="shared" ca="1" si="28"/>
        <v>0</v>
      </c>
      <c r="BU49" s="30">
        <f t="shared" ca="1" si="27"/>
        <v>0</v>
      </c>
      <c r="BV49" s="32">
        <f t="shared" ca="1" si="27"/>
        <v>0</v>
      </c>
      <c r="BW49" s="32">
        <f t="shared" ca="1" si="27"/>
        <v>0</v>
      </c>
      <c r="BX49" s="32">
        <f t="shared" ca="1" si="27"/>
        <v>0</v>
      </c>
      <c r="BY49" s="32">
        <f t="shared" ca="1" si="27"/>
        <v>0</v>
      </c>
      <c r="BZ49" s="32">
        <f t="shared" ca="1" si="27"/>
        <v>0</v>
      </c>
      <c r="CA49" s="32">
        <f t="shared" ca="1" si="27"/>
        <v>0</v>
      </c>
      <c r="CB49" s="32">
        <f t="shared" ca="1" si="27"/>
        <v>0</v>
      </c>
      <c r="CC49" s="32">
        <f t="shared" ca="1" si="27"/>
        <v>0</v>
      </c>
      <c r="CD49" s="32">
        <f t="shared" ca="1" si="27"/>
        <v>0</v>
      </c>
      <c r="CE49" s="32">
        <f t="shared" ca="1" si="27"/>
        <v>0</v>
      </c>
      <c r="CF49" s="32">
        <f t="shared" ca="1" si="27"/>
        <v>0</v>
      </c>
      <c r="CG49" s="32">
        <f t="shared" ca="1" si="27"/>
        <v>0</v>
      </c>
      <c r="CH49" s="32">
        <f t="shared" ca="1" si="27"/>
        <v>0</v>
      </c>
      <c r="CI49" s="32">
        <f t="shared" ca="1" si="27"/>
        <v>0</v>
      </c>
      <c r="CJ49" s="32">
        <f t="shared" ca="1" si="27"/>
        <v>0</v>
      </c>
      <c r="CK49" s="32">
        <f t="shared" ca="1" si="30"/>
        <v>0</v>
      </c>
      <c r="CL49" s="32">
        <f t="shared" ca="1" si="30"/>
        <v>0</v>
      </c>
      <c r="CM49" s="32">
        <f t="shared" ca="1" si="30"/>
        <v>0</v>
      </c>
      <c r="CN49" s="32">
        <f t="shared" ca="1" si="30"/>
        <v>0</v>
      </c>
      <c r="CO49" s="32">
        <f t="shared" ca="1" si="30"/>
        <v>0</v>
      </c>
      <c r="CP49" s="32">
        <f t="shared" ca="1" si="30"/>
        <v>0</v>
      </c>
      <c r="CQ49" s="32">
        <f t="shared" ca="1" si="30"/>
        <v>0</v>
      </c>
      <c r="CR49" s="32">
        <f t="shared" ca="1" si="30"/>
        <v>0</v>
      </c>
      <c r="CS49" s="32">
        <f t="shared" ca="1" si="30"/>
        <v>0</v>
      </c>
      <c r="CT49" s="32">
        <f t="shared" ca="1" si="30"/>
        <v>0</v>
      </c>
      <c r="CU49" s="32">
        <f t="shared" ca="1" si="30"/>
        <v>0</v>
      </c>
    </row>
    <row r="50" spans="1:99" s="11" customFormat="1" ht="15" outlineLevel="1">
      <c r="A50" s="35"/>
      <c r="B50" s="56" t="s">
        <v>53</v>
      </c>
      <c r="C50" s="51">
        <v>43356</v>
      </c>
      <c r="D50" s="37">
        <v>43364</v>
      </c>
      <c r="E50" s="38"/>
      <c r="F50" s="39">
        <f t="shared" ca="1" si="24"/>
        <v>7</v>
      </c>
      <c r="G50" s="40"/>
      <c r="H50" s="41" t="s">
        <v>34</v>
      </c>
      <c r="I50" s="42"/>
      <c r="J50" s="29">
        <f t="shared" ca="1" si="31"/>
        <v>0</v>
      </c>
      <c r="K50" s="30">
        <f t="shared" ca="1" si="31"/>
        <v>0</v>
      </c>
      <c r="L50" s="30">
        <f t="shared" ca="1" si="31"/>
        <v>0</v>
      </c>
      <c r="M50" s="30">
        <f t="shared" ca="1" si="31"/>
        <v>0</v>
      </c>
      <c r="N50" s="31">
        <f t="shared" ca="1" si="31"/>
        <v>0</v>
      </c>
      <c r="O50" s="29">
        <f t="shared" ca="1" si="31"/>
        <v>0</v>
      </c>
      <c r="P50" s="30">
        <f t="shared" ca="1" si="31"/>
        <v>0</v>
      </c>
      <c r="Q50" s="30">
        <f t="shared" ca="1" si="31"/>
        <v>0</v>
      </c>
      <c r="R50" s="30">
        <f t="shared" ca="1" si="31"/>
        <v>0</v>
      </c>
      <c r="S50" s="32">
        <f t="shared" ca="1" si="31"/>
        <v>0</v>
      </c>
      <c r="T50" s="29">
        <f t="shared" ca="1" si="31"/>
        <v>0</v>
      </c>
      <c r="U50" s="30">
        <f t="shared" ca="1" si="31"/>
        <v>0</v>
      </c>
      <c r="V50" s="30">
        <f t="shared" ca="1" si="31"/>
        <v>0</v>
      </c>
      <c r="W50" s="30">
        <f t="shared" ca="1" si="31"/>
        <v>0</v>
      </c>
      <c r="X50" s="32">
        <f t="shared" ca="1" si="31"/>
        <v>0</v>
      </c>
      <c r="Y50" s="29">
        <f t="shared" ca="1" si="31"/>
        <v>0</v>
      </c>
      <c r="Z50" s="30">
        <f t="shared" ca="1" si="31"/>
        <v>0</v>
      </c>
      <c r="AA50" s="30">
        <f t="shared" ca="1" si="31"/>
        <v>0</v>
      </c>
      <c r="AB50" s="30">
        <f t="shared" ca="1" si="31"/>
        <v>1</v>
      </c>
      <c r="AC50" s="32">
        <f t="shared" ca="1" si="31"/>
        <v>1</v>
      </c>
      <c r="AD50" s="29">
        <f t="shared" ca="1" si="31"/>
        <v>1</v>
      </c>
      <c r="AE50" s="30">
        <f t="shared" ca="1" si="31"/>
        <v>1</v>
      </c>
      <c r="AF50" s="30">
        <f t="shared" ca="1" si="31"/>
        <v>1</v>
      </c>
      <c r="AG50" s="30">
        <f t="shared" ca="1" si="31"/>
        <v>1</v>
      </c>
      <c r="AH50" s="32">
        <f t="shared" ca="1" si="31"/>
        <v>1</v>
      </c>
      <c r="AI50" s="29">
        <f t="shared" ca="1" si="31"/>
        <v>0</v>
      </c>
      <c r="AJ50" s="30">
        <f t="shared" ca="1" si="31"/>
        <v>0</v>
      </c>
      <c r="AK50" s="30">
        <f t="shared" ca="1" si="31"/>
        <v>0</v>
      </c>
      <c r="AL50" s="30">
        <f t="shared" ca="1" si="31"/>
        <v>0</v>
      </c>
      <c r="AM50" s="32">
        <f t="shared" ca="1" si="31"/>
        <v>0</v>
      </c>
      <c r="AN50" s="29">
        <f t="shared" ca="1" si="31"/>
        <v>0</v>
      </c>
      <c r="AO50" s="30">
        <f t="shared" ca="1" si="31"/>
        <v>0</v>
      </c>
      <c r="AP50" s="30">
        <f t="shared" ca="1" si="29"/>
        <v>0</v>
      </c>
      <c r="AQ50" s="30">
        <f t="shared" ca="1" si="29"/>
        <v>0</v>
      </c>
      <c r="AR50" s="32">
        <f t="shared" ca="1" si="29"/>
        <v>0</v>
      </c>
      <c r="AS50" s="29">
        <f t="shared" ca="1" si="29"/>
        <v>0</v>
      </c>
      <c r="AT50" s="30">
        <f t="shared" ca="1" si="29"/>
        <v>0</v>
      </c>
      <c r="AU50" s="30">
        <f t="shared" ca="1" si="29"/>
        <v>0</v>
      </c>
      <c r="AV50" s="33">
        <f t="shared" ca="1" si="29"/>
        <v>0</v>
      </c>
      <c r="AW50" s="34">
        <f t="shared" ca="1" si="29"/>
        <v>0</v>
      </c>
      <c r="AX50" s="29">
        <f t="shared" ca="1" si="29"/>
        <v>0</v>
      </c>
      <c r="AY50" s="30">
        <f t="shared" ca="1" si="29"/>
        <v>0</v>
      </c>
      <c r="AZ50" s="30">
        <f t="shared" ca="1" si="29"/>
        <v>0</v>
      </c>
      <c r="BA50" s="30">
        <f t="shared" ca="1" si="29"/>
        <v>0</v>
      </c>
      <c r="BB50" s="32">
        <f t="shared" ca="1" si="29"/>
        <v>0</v>
      </c>
      <c r="BC50" s="29">
        <f t="shared" ca="1" si="29"/>
        <v>0</v>
      </c>
      <c r="BD50" s="30">
        <f t="shared" ca="1" si="29"/>
        <v>0</v>
      </c>
      <c r="BE50" s="30">
        <f t="shared" ca="1" si="29"/>
        <v>0</v>
      </c>
      <c r="BF50" s="30">
        <f t="shared" ca="1" si="28"/>
        <v>0</v>
      </c>
      <c r="BG50" s="32">
        <f t="shared" ca="1" si="28"/>
        <v>0</v>
      </c>
      <c r="BH50" s="29">
        <f t="shared" ca="1" si="28"/>
        <v>0</v>
      </c>
      <c r="BI50" s="30">
        <f t="shared" ca="1" si="28"/>
        <v>0</v>
      </c>
      <c r="BJ50" s="30">
        <f t="shared" ca="1" si="28"/>
        <v>0</v>
      </c>
      <c r="BK50" s="30">
        <f t="shared" ca="1" si="28"/>
        <v>0</v>
      </c>
      <c r="BL50" s="32">
        <f t="shared" ca="1" si="28"/>
        <v>0</v>
      </c>
      <c r="BM50" s="29">
        <f t="shared" ca="1" si="28"/>
        <v>0</v>
      </c>
      <c r="BN50" s="30">
        <f t="shared" ca="1" si="28"/>
        <v>0</v>
      </c>
      <c r="BO50" s="30">
        <f t="shared" ca="1" si="28"/>
        <v>0</v>
      </c>
      <c r="BP50" s="30">
        <f t="shared" ca="1" si="28"/>
        <v>0</v>
      </c>
      <c r="BQ50" s="32">
        <f t="shared" ca="1" si="28"/>
        <v>0</v>
      </c>
      <c r="BR50" s="29">
        <f t="shared" ca="1" si="28"/>
        <v>0</v>
      </c>
      <c r="BS50" s="30">
        <f t="shared" ca="1" si="28"/>
        <v>0</v>
      </c>
      <c r="BT50" s="30">
        <f t="shared" ca="1" si="28"/>
        <v>0</v>
      </c>
      <c r="BU50" s="30">
        <f t="shared" ca="1" si="27"/>
        <v>0</v>
      </c>
      <c r="BV50" s="32">
        <f t="shared" ca="1" si="27"/>
        <v>0</v>
      </c>
      <c r="BW50" s="32">
        <f t="shared" ca="1" si="27"/>
        <v>0</v>
      </c>
      <c r="BX50" s="32">
        <f t="shared" ca="1" si="27"/>
        <v>0</v>
      </c>
      <c r="BY50" s="32">
        <f t="shared" ca="1" si="27"/>
        <v>0</v>
      </c>
      <c r="BZ50" s="32">
        <f t="shared" ca="1" si="27"/>
        <v>0</v>
      </c>
      <c r="CA50" s="32">
        <f t="shared" ca="1" si="27"/>
        <v>0</v>
      </c>
      <c r="CB50" s="32">
        <f t="shared" ca="1" si="27"/>
        <v>0</v>
      </c>
      <c r="CC50" s="32">
        <f t="shared" ca="1" si="27"/>
        <v>0</v>
      </c>
      <c r="CD50" s="32">
        <f t="shared" ca="1" si="27"/>
        <v>0</v>
      </c>
      <c r="CE50" s="32">
        <f t="shared" ca="1" si="27"/>
        <v>0</v>
      </c>
      <c r="CF50" s="32">
        <f t="shared" ca="1" si="27"/>
        <v>0</v>
      </c>
      <c r="CG50" s="32">
        <f t="shared" ca="1" si="27"/>
        <v>0</v>
      </c>
      <c r="CH50" s="32">
        <f t="shared" ca="1" si="27"/>
        <v>0</v>
      </c>
      <c r="CI50" s="32">
        <f t="shared" ca="1" si="27"/>
        <v>0</v>
      </c>
      <c r="CJ50" s="32">
        <f t="shared" ca="1" si="27"/>
        <v>0</v>
      </c>
      <c r="CK50" s="32">
        <f t="shared" ca="1" si="30"/>
        <v>0</v>
      </c>
      <c r="CL50" s="32">
        <f t="shared" ca="1" si="30"/>
        <v>0</v>
      </c>
      <c r="CM50" s="32">
        <f t="shared" ca="1" si="30"/>
        <v>0</v>
      </c>
      <c r="CN50" s="32">
        <f t="shared" ca="1" si="30"/>
        <v>0</v>
      </c>
      <c r="CO50" s="32">
        <f t="shared" ca="1" si="30"/>
        <v>0</v>
      </c>
      <c r="CP50" s="32">
        <f t="shared" ca="1" si="30"/>
        <v>0</v>
      </c>
      <c r="CQ50" s="32">
        <f t="shared" ca="1" si="30"/>
        <v>0</v>
      </c>
      <c r="CR50" s="32">
        <f t="shared" ca="1" si="30"/>
        <v>0</v>
      </c>
      <c r="CS50" s="32">
        <f t="shared" ca="1" si="30"/>
        <v>0</v>
      </c>
      <c r="CT50" s="32">
        <f t="shared" ca="1" si="30"/>
        <v>0</v>
      </c>
      <c r="CU50" s="32">
        <f t="shared" ca="1" si="30"/>
        <v>0</v>
      </c>
    </row>
    <row r="51" spans="1:99" s="11" customFormat="1" ht="15" outlineLevel="1">
      <c r="A51" s="35"/>
      <c r="B51" s="55" t="s">
        <v>59</v>
      </c>
      <c r="C51" s="51">
        <v>43356</v>
      </c>
      <c r="D51" s="37">
        <v>43364</v>
      </c>
      <c r="E51" s="38"/>
      <c r="F51" s="39">
        <f t="shared" ca="1" si="24"/>
        <v>7</v>
      </c>
      <c r="G51" s="40"/>
      <c r="H51" s="41" t="s">
        <v>34</v>
      </c>
      <c r="I51" s="42"/>
      <c r="J51" s="29">
        <f t="shared" ca="1" si="31"/>
        <v>0</v>
      </c>
      <c r="K51" s="30">
        <f t="shared" ca="1" si="31"/>
        <v>0</v>
      </c>
      <c r="L51" s="30">
        <f t="shared" ca="1" si="31"/>
        <v>0</v>
      </c>
      <c r="M51" s="30">
        <f t="shared" ca="1" si="31"/>
        <v>0</v>
      </c>
      <c r="N51" s="31">
        <f t="shared" ca="1" si="31"/>
        <v>0</v>
      </c>
      <c r="O51" s="29">
        <f t="shared" ca="1" si="31"/>
        <v>0</v>
      </c>
      <c r="P51" s="30">
        <f t="shared" ca="1" si="31"/>
        <v>0</v>
      </c>
      <c r="Q51" s="30">
        <f t="shared" ca="1" si="31"/>
        <v>0</v>
      </c>
      <c r="R51" s="30">
        <f t="shared" ca="1" si="31"/>
        <v>0</v>
      </c>
      <c r="S51" s="32">
        <f t="shared" ca="1" si="31"/>
        <v>0</v>
      </c>
      <c r="T51" s="29">
        <f t="shared" ca="1" si="31"/>
        <v>0</v>
      </c>
      <c r="U51" s="30">
        <f t="shared" ca="1" si="31"/>
        <v>0</v>
      </c>
      <c r="V51" s="30">
        <f t="shared" ca="1" si="31"/>
        <v>0</v>
      </c>
      <c r="W51" s="30">
        <f t="shared" ca="1" si="31"/>
        <v>0</v>
      </c>
      <c r="X51" s="32">
        <f t="shared" ca="1" si="31"/>
        <v>0</v>
      </c>
      <c r="Y51" s="29">
        <f t="shared" ca="1" si="31"/>
        <v>0</v>
      </c>
      <c r="Z51" s="30">
        <f t="shared" ca="1" si="31"/>
        <v>0</v>
      </c>
      <c r="AA51" s="30">
        <f t="shared" ca="1" si="31"/>
        <v>0</v>
      </c>
      <c r="AB51" s="30">
        <f t="shared" ca="1" si="31"/>
        <v>1</v>
      </c>
      <c r="AC51" s="32">
        <f t="shared" ca="1" si="31"/>
        <v>1</v>
      </c>
      <c r="AD51" s="29">
        <f t="shared" ca="1" si="31"/>
        <v>1</v>
      </c>
      <c r="AE51" s="30">
        <f t="shared" ca="1" si="31"/>
        <v>1</v>
      </c>
      <c r="AF51" s="30">
        <f t="shared" ca="1" si="31"/>
        <v>1</v>
      </c>
      <c r="AG51" s="30">
        <f t="shared" ca="1" si="31"/>
        <v>1</v>
      </c>
      <c r="AH51" s="32">
        <f t="shared" ca="1" si="31"/>
        <v>1</v>
      </c>
      <c r="AI51" s="29">
        <f t="shared" ca="1" si="31"/>
        <v>0</v>
      </c>
      <c r="AJ51" s="30">
        <f t="shared" ca="1" si="31"/>
        <v>0</v>
      </c>
      <c r="AK51" s="30">
        <f t="shared" ca="1" si="31"/>
        <v>0</v>
      </c>
      <c r="AL51" s="30">
        <f t="shared" ca="1" si="31"/>
        <v>0</v>
      </c>
      <c r="AM51" s="32">
        <f t="shared" ca="1" si="31"/>
        <v>0</v>
      </c>
      <c r="AN51" s="29">
        <f t="shared" ca="1" si="31"/>
        <v>0</v>
      </c>
      <c r="AO51" s="30">
        <f t="shared" ca="1" si="31"/>
        <v>0</v>
      </c>
      <c r="AP51" s="30">
        <f t="shared" ca="1" si="29"/>
        <v>0</v>
      </c>
      <c r="AQ51" s="30">
        <f t="shared" ca="1" si="29"/>
        <v>0</v>
      </c>
      <c r="AR51" s="32">
        <f t="shared" ca="1" si="29"/>
        <v>0</v>
      </c>
      <c r="AS51" s="29">
        <f t="shared" ca="1" si="29"/>
        <v>0</v>
      </c>
      <c r="AT51" s="30">
        <f t="shared" ca="1" si="29"/>
        <v>0</v>
      </c>
      <c r="AU51" s="30">
        <f t="shared" ca="1" si="29"/>
        <v>0</v>
      </c>
      <c r="AV51" s="33">
        <f t="shared" ca="1" si="29"/>
        <v>0</v>
      </c>
      <c r="AW51" s="34">
        <f t="shared" ca="1" si="29"/>
        <v>0</v>
      </c>
      <c r="AX51" s="29">
        <f t="shared" ca="1" si="29"/>
        <v>0</v>
      </c>
      <c r="AY51" s="30">
        <f t="shared" ca="1" si="29"/>
        <v>0</v>
      </c>
      <c r="AZ51" s="30">
        <f t="shared" ca="1" si="29"/>
        <v>0</v>
      </c>
      <c r="BA51" s="30">
        <f t="shared" ca="1" si="29"/>
        <v>0</v>
      </c>
      <c r="BB51" s="32">
        <f t="shared" ca="1" si="29"/>
        <v>0</v>
      </c>
      <c r="BC51" s="29">
        <f t="shared" ca="1" si="29"/>
        <v>0</v>
      </c>
      <c r="BD51" s="30">
        <f t="shared" ca="1" si="29"/>
        <v>0</v>
      </c>
      <c r="BE51" s="30">
        <f t="shared" ca="1" si="29"/>
        <v>0</v>
      </c>
      <c r="BF51" s="30">
        <f t="shared" ca="1" si="28"/>
        <v>0</v>
      </c>
      <c r="BG51" s="32">
        <f t="shared" ca="1" si="28"/>
        <v>0</v>
      </c>
      <c r="BH51" s="29">
        <f t="shared" ca="1" si="28"/>
        <v>0</v>
      </c>
      <c r="BI51" s="30">
        <f t="shared" ca="1" si="28"/>
        <v>0</v>
      </c>
      <c r="BJ51" s="30">
        <f t="shared" ca="1" si="28"/>
        <v>0</v>
      </c>
      <c r="BK51" s="30">
        <f t="shared" ca="1" si="28"/>
        <v>0</v>
      </c>
      <c r="BL51" s="32">
        <f t="shared" ca="1" si="28"/>
        <v>0</v>
      </c>
      <c r="BM51" s="29">
        <f t="shared" ca="1" si="28"/>
        <v>0</v>
      </c>
      <c r="BN51" s="30">
        <f t="shared" ca="1" si="28"/>
        <v>0</v>
      </c>
      <c r="BO51" s="30">
        <f t="shared" ca="1" si="28"/>
        <v>0</v>
      </c>
      <c r="BP51" s="30">
        <f t="shared" ca="1" si="28"/>
        <v>0</v>
      </c>
      <c r="BQ51" s="32">
        <f t="shared" ca="1" si="28"/>
        <v>0</v>
      </c>
      <c r="BR51" s="29">
        <f t="shared" ca="1" si="28"/>
        <v>0</v>
      </c>
      <c r="BS51" s="30">
        <f t="shared" ca="1" si="28"/>
        <v>0</v>
      </c>
      <c r="BT51" s="30">
        <f t="shared" ca="1" si="28"/>
        <v>0</v>
      </c>
      <c r="BU51" s="30">
        <f t="shared" ca="1" si="27"/>
        <v>0</v>
      </c>
      <c r="BV51" s="32">
        <f t="shared" ca="1" si="27"/>
        <v>0</v>
      </c>
      <c r="BW51" s="32">
        <f t="shared" ca="1" si="27"/>
        <v>0</v>
      </c>
      <c r="BX51" s="32">
        <f t="shared" ca="1" si="27"/>
        <v>0</v>
      </c>
      <c r="BY51" s="32">
        <f t="shared" ca="1" si="27"/>
        <v>0</v>
      </c>
      <c r="BZ51" s="32">
        <f t="shared" ca="1" si="27"/>
        <v>0</v>
      </c>
      <c r="CA51" s="32">
        <f t="shared" ca="1" si="27"/>
        <v>0</v>
      </c>
      <c r="CB51" s="32">
        <f t="shared" ca="1" si="27"/>
        <v>0</v>
      </c>
      <c r="CC51" s="32">
        <f t="shared" ca="1" si="27"/>
        <v>0</v>
      </c>
      <c r="CD51" s="32">
        <f t="shared" ca="1" si="27"/>
        <v>0</v>
      </c>
      <c r="CE51" s="32">
        <f t="shared" ca="1" si="27"/>
        <v>0</v>
      </c>
      <c r="CF51" s="32">
        <f t="shared" ca="1" si="27"/>
        <v>0</v>
      </c>
      <c r="CG51" s="32">
        <f t="shared" ca="1" si="27"/>
        <v>0</v>
      </c>
      <c r="CH51" s="32">
        <f t="shared" ca="1" si="27"/>
        <v>0</v>
      </c>
      <c r="CI51" s="32">
        <f t="shared" ca="1" si="27"/>
        <v>0</v>
      </c>
      <c r="CJ51" s="32">
        <f t="shared" ca="1" si="27"/>
        <v>0</v>
      </c>
      <c r="CK51" s="32">
        <f t="shared" ca="1" si="30"/>
        <v>0</v>
      </c>
      <c r="CL51" s="32">
        <f t="shared" ca="1" si="30"/>
        <v>0</v>
      </c>
      <c r="CM51" s="32">
        <f t="shared" ca="1" si="30"/>
        <v>0</v>
      </c>
      <c r="CN51" s="32">
        <f t="shared" ca="1" si="30"/>
        <v>0</v>
      </c>
      <c r="CO51" s="32">
        <f t="shared" ca="1" si="30"/>
        <v>0</v>
      </c>
      <c r="CP51" s="32">
        <f t="shared" ca="1" si="30"/>
        <v>0</v>
      </c>
      <c r="CQ51" s="32">
        <f t="shared" ca="1" si="30"/>
        <v>0</v>
      </c>
      <c r="CR51" s="32">
        <f t="shared" ca="1" si="30"/>
        <v>0</v>
      </c>
      <c r="CS51" s="32">
        <f t="shared" ca="1" si="30"/>
        <v>0</v>
      </c>
      <c r="CT51" s="32">
        <f t="shared" ca="1" si="30"/>
        <v>0</v>
      </c>
      <c r="CU51" s="32">
        <f t="shared" ca="1" si="30"/>
        <v>0</v>
      </c>
    </row>
    <row r="52" spans="1:99" s="11" customFormat="1" ht="15" outlineLevel="1">
      <c r="A52" s="35"/>
      <c r="B52" s="56" t="s">
        <v>56</v>
      </c>
      <c r="C52" s="51">
        <v>43356</v>
      </c>
      <c r="D52" s="37">
        <v>43364</v>
      </c>
      <c r="E52" s="38"/>
      <c r="F52" s="39">
        <f t="shared" ca="1" si="24"/>
        <v>7</v>
      </c>
      <c r="G52" s="40"/>
      <c r="H52" s="41" t="s">
        <v>34</v>
      </c>
      <c r="I52" s="42"/>
      <c r="J52" s="29">
        <f t="shared" ca="1" si="31"/>
        <v>0</v>
      </c>
      <c r="K52" s="30">
        <f t="shared" ca="1" si="31"/>
        <v>0</v>
      </c>
      <c r="L52" s="30">
        <f t="shared" ca="1" si="31"/>
        <v>0</v>
      </c>
      <c r="M52" s="30">
        <f t="shared" ca="1" si="31"/>
        <v>0</v>
      </c>
      <c r="N52" s="31">
        <f t="shared" ca="1" si="31"/>
        <v>0</v>
      </c>
      <c r="O52" s="29">
        <f t="shared" ca="1" si="31"/>
        <v>0</v>
      </c>
      <c r="P52" s="30">
        <f t="shared" ca="1" si="31"/>
        <v>0</v>
      </c>
      <c r="Q52" s="30">
        <f t="shared" ca="1" si="31"/>
        <v>0</v>
      </c>
      <c r="R52" s="30">
        <f t="shared" ca="1" si="31"/>
        <v>0</v>
      </c>
      <c r="S52" s="32">
        <f t="shared" ca="1" si="31"/>
        <v>0</v>
      </c>
      <c r="T52" s="29">
        <f t="shared" ca="1" si="31"/>
        <v>0</v>
      </c>
      <c r="U52" s="30">
        <f t="shared" ca="1" si="31"/>
        <v>0</v>
      </c>
      <c r="V52" s="30">
        <f t="shared" ca="1" si="31"/>
        <v>0</v>
      </c>
      <c r="W52" s="30">
        <f t="shared" ca="1" si="31"/>
        <v>0</v>
      </c>
      <c r="X52" s="32">
        <f t="shared" ca="1" si="31"/>
        <v>0</v>
      </c>
      <c r="Y52" s="29">
        <f t="shared" ca="1" si="31"/>
        <v>0</v>
      </c>
      <c r="Z52" s="30">
        <f t="shared" ca="1" si="31"/>
        <v>0</v>
      </c>
      <c r="AA52" s="30">
        <f t="shared" ca="1" si="31"/>
        <v>0</v>
      </c>
      <c r="AB52" s="30">
        <f t="shared" ca="1" si="31"/>
        <v>1</v>
      </c>
      <c r="AC52" s="32">
        <f t="shared" ca="1" si="31"/>
        <v>1</v>
      </c>
      <c r="AD52" s="29">
        <f t="shared" ca="1" si="31"/>
        <v>1</v>
      </c>
      <c r="AE52" s="30">
        <f t="shared" ca="1" si="31"/>
        <v>1</v>
      </c>
      <c r="AF52" s="30">
        <f t="shared" ca="1" si="31"/>
        <v>1</v>
      </c>
      <c r="AG52" s="30">
        <f t="shared" ca="1" si="31"/>
        <v>1</v>
      </c>
      <c r="AH52" s="32">
        <f t="shared" ca="1" si="31"/>
        <v>1</v>
      </c>
      <c r="AI52" s="29">
        <f t="shared" ca="1" si="31"/>
        <v>0</v>
      </c>
      <c r="AJ52" s="30">
        <f t="shared" ca="1" si="31"/>
        <v>0</v>
      </c>
      <c r="AK52" s="30">
        <f t="shared" ca="1" si="31"/>
        <v>0</v>
      </c>
      <c r="AL52" s="30">
        <f t="shared" ca="1" si="31"/>
        <v>0</v>
      </c>
      <c r="AM52" s="32">
        <f t="shared" ca="1" si="31"/>
        <v>0</v>
      </c>
      <c r="AN52" s="29">
        <f t="shared" ca="1" si="31"/>
        <v>0</v>
      </c>
      <c r="AO52" s="30">
        <f t="shared" ca="1" si="31"/>
        <v>0</v>
      </c>
      <c r="AP52" s="30">
        <f t="shared" ca="1" si="29"/>
        <v>0</v>
      </c>
      <c r="AQ52" s="30">
        <f t="shared" ca="1" si="29"/>
        <v>0</v>
      </c>
      <c r="AR52" s="32">
        <f t="shared" ca="1" si="29"/>
        <v>0</v>
      </c>
      <c r="AS52" s="29">
        <f t="shared" ca="1" si="29"/>
        <v>0</v>
      </c>
      <c r="AT52" s="30">
        <f t="shared" ca="1" si="29"/>
        <v>0</v>
      </c>
      <c r="AU52" s="30">
        <f t="shared" ca="1" si="29"/>
        <v>0</v>
      </c>
      <c r="AV52" s="33">
        <f t="shared" ca="1" si="29"/>
        <v>0</v>
      </c>
      <c r="AW52" s="34">
        <f t="shared" ca="1" si="29"/>
        <v>0</v>
      </c>
      <c r="AX52" s="29">
        <f t="shared" ca="1" si="29"/>
        <v>0</v>
      </c>
      <c r="AY52" s="30">
        <f t="shared" ca="1" si="29"/>
        <v>0</v>
      </c>
      <c r="AZ52" s="30">
        <f t="shared" ca="1" si="29"/>
        <v>0</v>
      </c>
      <c r="BA52" s="30">
        <f t="shared" ca="1" si="29"/>
        <v>0</v>
      </c>
      <c r="BB52" s="32">
        <f t="shared" ca="1" si="29"/>
        <v>0</v>
      </c>
      <c r="BC52" s="29">
        <f t="shared" ca="1" si="29"/>
        <v>0</v>
      </c>
      <c r="BD52" s="30">
        <f t="shared" ca="1" si="29"/>
        <v>0</v>
      </c>
      <c r="BE52" s="30">
        <f t="shared" ca="1" si="29"/>
        <v>0</v>
      </c>
      <c r="BF52" s="30">
        <f t="shared" ca="1" si="28"/>
        <v>0</v>
      </c>
      <c r="BG52" s="32">
        <f t="shared" ca="1" si="28"/>
        <v>0</v>
      </c>
      <c r="BH52" s="29">
        <f t="shared" ca="1" si="28"/>
        <v>0</v>
      </c>
      <c r="BI52" s="30">
        <f t="shared" ca="1" si="28"/>
        <v>0</v>
      </c>
      <c r="BJ52" s="30">
        <f t="shared" ca="1" si="28"/>
        <v>0</v>
      </c>
      <c r="BK52" s="30">
        <f t="shared" ca="1" si="28"/>
        <v>0</v>
      </c>
      <c r="BL52" s="32">
        <f t="shared" ca="1" si="28"/>
        <v>0</v>
      </c>
      <c r="BM52" s="29">
        <f t="shared" ca="1" si="28"/>
        <v>0</v>
      </c>
      <c r="BN52" s="30">
        <f t="shared" ca="1" si="28"/>
        <v>0</v>
      </c>
      <c r="BO52" s="30">
        <f t="shared" ca="1" si="28"/>
        <v>0</v>
      </c>
      <c r="BP52" s="30">
        <f t="shared" ca="1" si="28"/>
        <v>0</v>
      </c>
      <c r="BQ52" s="32">
        <f t="shared" ca="1" si="28"/>
        <v>0</v>
      </c>
      <c r="BR52" s="29">
        <f t="shared" ca="1" si="28"/>
        <v>0</v>
      </c>
      <c r="BS52" s="30">
        <f t="shared" ca="1" si="28"/>
        <v>0</v>
      </c>
      <c r="BT52" s="30">
        <f t="shared" ca="1" si="28"/>
        <v>0</v>
      </c>
      <c r="BU52" s="30">
        <f t="shared" ca="1" si="27"/>
        <v>0</v>
      </c>
      <c r="BV52" s="32">
        <f t="shared" ca="1" si="27"/>
        <v>0</v>
      </c>
      <c r="BW52" s="32">
        <f t="shared" ca="1" si="27"/>
        <v>0</v>
      </c>
      <c r="BX52" s="32">
        <f t="shared" ca="1" si="27"/>
        <v>0</v>
      </c>
      <c r="BY52" s="32">
        <f t="shared" ca="1" si="27"/>
        <v>0</v>
      </c>
      <c r="BZ52" s="32">
        <f t="shared" ca="1" si="27"/>
        <v>0</v>
      </c>
      <c r="CA52" s="32">
        <f t="shared" ca="1" si="27"/>
        <v>0</v>
      </c>
      <c r="CB52" s="32">
        <f t="shared" ca="1" si="27"/>
        <v>0</v>
      </c>
      <c r="CC52" s="32">
        <f t="shared" ca="1" si="27"/>
        <v>0</v>
      </c>
      <c r="CD52" s="32">
        <f t="shared" ca="1" si="27"/>
        <v>0</v>
      </c>
      <c r="CE52" s="32">
        <f t="shared" ca="1" si="27"/>
        <v>0</v>
      </c>
      <c r="CF52" s="32">
        <f t="shared" ca="1" si="27"/>
        <v>0</v>
      </c>
      <c r="CG52" s="32">
        <f t="shared" ca="1" si="27"/>
        <v>0</v>
      </c>
      <c r="CH52" s="32">
        <f t="shared" ca="1" si="27"/>
        <v>0</v>
      </c>
      <c r="CI52" s="32">
        <f t="shared" ca="1" si="27"/>
        <v>0</v>
      </c>
      <c r="CJ52" s="32">
        <f t="shared" ca="1" si="27"/>
        <v>0</v>
      </c>
      <c r="CK52" s="32">
        <f t="shared" ca="1" si="30"/>
        <v>0</v>
      </c>
      <c r="CL52" s="32">
        <f t="shared" ca="1" si="30"/>
        <v>0</v>
      </c>
      <c r="CM52" s="32">
        <f t="shared" ca="1" si="30"/>
        <v>0</v>
      </c>
      <c r="CN52" s="32">
        <f t="shared" ca="1" si="30"/>
        <v>0</v>
      </c>
      <c r="CO52" s="32">
        <f t="shared" ca="1" si="30"/>
        <v>0</v>
      </c>
      <c r="CP52" s="32">
        <f t="shared" ca="1" si="30"/>
        <v>0</v>
      </c>
      <c r="CQ52" s="32">
        <f t="shared" ca="1" si="30"/>
        <v>0</v>
      </c>
      <c r="CR52" s="32">
        <f t="shared" ca="1" si="30"/>
        <v>0</v>
      </c>
      <c r="CS52" s="32">
        <f t="shared" ca="1" si="30"/>
        <v>0</v>
      </c>
      <c r="CT52" s="32">
        <f t="shared" ca="1" si="30"/>
        <v>0</v>
      </c>
      <c r="CU52" s="32">
        <f t="shared" ca="1" si="30"/>
        <v>0</v>
      </c>
    </row>
    <row r="53" spans="1:99" s="11" customFormat="1" ht="15" outlineLevel="1">
      <c r="A53" s="35"/>
      <c r="B53" s="56" t="s">
        <v>53</v>
      </c>
      <c r="C53" s="51">
        <v>43356</v>
      </c>
      <c r="D53" s="37">
        <v>43364</v>
      </c>
      <c r="E53" s="38"/>
      <c r="F53" s="39">
        <f t="shared" ca="1" si="24"/>
        <v>7</v>
      </c>
      <c r="G53" s="40"/>
      <c r="H53" s="41" t="s">
        <v>34</v>
      </c>
      <c r="I53" s="42"/>
      <c r="J53" s="29">
        <f t="shared" ca="1" si="31"/>
        <v>0</v>
      </c>
      <c r="K53" s="30">
        <f t="shared" ca="1" si="31"/>
        <v>0</v>
      </c>
      <c r="L53" s="30">
        <f t="shared" ca="1" si="31"/>
        <v>0</v>
      </c>
      <c r="M53" s="30">
        <f t="shared" ca="1" si="31"/>
        <v>0</v>
      </c>
      <c r="N53" s="31">
        <f t="shared" ca="1" si="31"/>
        <v>0</v>
      </c>
      <c r="O53" s="29">
        <f t="shared" ca="1" si="31"/>
        <v>0</v>
      </c>
      <c r="P53" s="30">
        <f t="shared" ca="1" si="31"/>
        <v>0</v>
      </c>
      <c r="Q53" s="30">
        <f t="shared" ca="1" si="31"/>
        <v>0</v>
      </c>
      <c r="R53" s="30">
        <f t="shared" ca="1" si="31"/>
        <v>0</v>
      </c>
      <c r="S53" s="32">
        <f t="shared" ca="1" si="31"/>
        <v>0</v>
      </c>
      <c r="T53" s="29">
        <f t="shared" ca="1" si="31"/>
        <v>0</v>
      </c>
      <c r="U53" s="30">
        <f t="shared" ca="1" si="31"/>
        <v>0</v>
      </c>
      <c r="V53" s="30">
        <f t="shared" ca="1" si="31"/>
        <v>0</v>
      </c>
      <c r="W53" s="30">
        <f t="shared" ca="1" si="31"/>
        <v>0</v>
      </c>
      <c r="X53" s="32">
        <f t="shared" ca="1" si="31"/>
        <v>0</v>
      </c>
      <c r="Y53" s="29">
        <f t="shared" ca="1" si="31"/>
        <v>0</v>
      </c>
      <c r="Z53" s="30">
        <f t="shared" ca="1" si="31"/>
        <v>0</v>
      </c>
      <c r="AA53" s="30">
        <f t="shared" ca="1" si="31"/>
        <v>0</v>
      </c>
      <c r="AB53" s="30">
        <f t="shared" ca="1" si="31"/>
        <v>1</v>
      </c>
      <c r="AC53" s="32">
        <f t="shared" ca="1" si="31"/>
        <v>1</v>
      </c>
      <c r="AD53" s="29">
        <f t="shared" ca="1" si="31"/>
        <v>1</v>
      </c>
      <c r="AE53" s="30">
        <f t="shared" ca="1" si="31"/>
        <v>1</v>
      </c>
      <c r="AF53" s="30">
        <f t="shared" ca="1" si="31"/>
        <v>1</v>
      </c>
      <c r="AG53" s="30">
        <f t="shared" ca="1" si="31"/>
        <v>1</v>
      </c>
      <c r="AH53" s="32">
        <f t="shared" ca="1" si="31"/>
        <v>1</v>
      </c>
      <c r="AI53" s="29">
        <f t="shared" ca="1" si="31"/>
        <v>0</v>
      </c>
      <c r="AJ53" s="30">
        <f t="shared" ca="1" si="31"/>
        <v>0</v>
      </c>
      <c r="AK53" s="30">
        <f t="shared" ca="1" si="31"/>
        <v>0</v>
      </c>
      <c r="AL53" s="30">
        <f t="shared" ca="1" si="31"/>
        <v>0</v>
      </c>
      <c r="AM53" s="32">
        <f t="shared" ca="1" si="31"/>
        <v>0</v>
      </c>
      <c r="AN53" s="29">
        <f t="shared" ca="1" si="31"/>
        <v>0</v>
      </c>
      <c r="AO53" s="30">
        <f t="shared" ca="1" si="31"/>
        <v>0</v>
      </c>
      <c r="AP53" s="30">
        <f t="shared" ca="1" si="29"/>
        <v>0</v>
      </c>
      <c r="AQ53" s="30">
        <f t="shared" ca="1" si="29"/>
        <v>0</v>
      </c>
      <c r="AR53" s="32">
        <f t="shared" ca="1" si="29"/>
        <v>0</v>
      </c>
      <c r="AS53" s="29">
        <f t="shared" ca="1" si="29"/>
        <v>0</v>
      </c>
      <c r="AT53" s="30">
        <f t="shared" ca="1" si="29"/>
        <v>0</v>
      </c>
      <c r="AU53" s="30">
        <f t="shared" ca="1" si="29"/>
        <v>0</v>
      </c>
      <c r="AV53" s="33">
        <f t="shared" ca="1" si="29"/>
        <v>0</v>
      </c>
      <c r="AW53" s="34">
        <f t="shared" ca="1" si="29"/>
        <v>0</v>
      </c>
      <c r="AX53" s="29">
        <f t="shared" ca="1" si="29"/>
        <v>0</v>
      </c>
      <c r="AY53" s="30">
        <f t="shared" ca="1" si="29"/>
        <v>0</v>
      </c>
      <c r="AZ53" s="30">
        <f t="shared" ca="1" si="29"/>
        <v>0</v>
      </c>
      <c r="BA53" s="30">
        <f t="shared" ca="1" si="29"/>
        <v>0</v>
      </c>
      <c r="BB53" s="32">
        <f t="shared" ca="1" si="29"/>
        <v>0</v>
      </c>
      <c r="BC53" s="29">
        <f t="shared" ca="1" si="29"/>
        <v>0</v>
      </c>
      <c r="BD53" s="30">
        <f t="shared" ca="1" si="29"/>
        <v>0</v>
      </c>
      <c r="BE53" s="30">
        <f t="shared" ca="1" si="29"/>
        <v>0</v>
      </c>
      <c r="BF53" s="30">
        <f t="shared" ca="1" si="28"/>
        <v>0</v>
      </c>
      <c r="BG53" s="32">
        <f t="shared" ca="1" si="28"/>
        <v>0</v>
      </c>
      <c r="BH53" s="29">
        <f t="shared" ca="1" si="28"/>
        <v>0</v>
      </c>
      <c r="BI53" s="30">
        <f t="shared" ca="1" si="28"/>
        <v>0</v>
      </c>
      <c r="BJ53" s="30">
        <f t="shared" ca="1" si="28"/>
        <v>0</v>
      </c>
      <c r="BK53" s="30">
        <f t="shared" ca="1" si="28"/>
        <v>0</v>
      </c>
      <c r="BL53" s="32">
        <f t="shared" ca="1" si="28"/>
        <v>0</v>
      </c>
      <c r="BM53" s="29">
        <f t="shared" ca="1" si="28"/>
        <v>0</v>
      </c>
      <c r="BN53" s="30">
        <f t="shared" ca="1" si="28"/>
        <v>0</v>
      </c>
      <c r="BO53" s="30">
        <f t="shared" ca="1" si="28"/>
        <v>0</v>
      </c>
      <c r="BP53" s="30">
        <f t="shared" ca="1" si="28"/>
        <v>0</v>
      </c>
      <c r="BQ53" s="32">
        <f t="shared" ca="1" si="28"/>
        <v>0</v>
      </c>
      <c r="BR53" s="29">
        <f t="shared" ca="1" si="28"/>
        <v>0</v>
      </c>
      <c r="BS53" s="30">
        <f t="shared" ca="1" si="28"/>
        <v>0</v>
      </c>
      <c r="BT53" s="30">
        <f t="shared" ca="1" si="28"/>
        <v>0</v>
      </c>
      <c r="BU53" s="30">
        <f t="shared" ca="1" si="27"/>
        <v>0</v>
      </c>
      <c r="BV53" s="32">
        <f t="shared" ca="1" si="27"/>
        <v>0</v>
      </c>
      <c r="BW53" s="32">
        <f t="shared" ca="1" si="27"/>
        <v>0</v>
      </c>
      <c r="BX53" s="32">
        <f t="shared" ca="1" si="27"/>
        <v>0</v>
      </c>
      <c r="BY53" s="32">
        <f t="shared" ca="1" si="27"/>
        <v>0</v>
      </c>
      <c r="BZ53" s="32">
        <f t="shared" ca="1" si="27"/>
        <v>0</v>
      </c>
      <c r="CA53" s="32">
        <f t="shared" ca="1" si="27"/>
        <v>0</v>
      </c>
      <c r="CB53" s="32">
        <f t="shared" ca="1" si="27"/>
        <v>0</v>
      </c>
      <c r="CC53" s="32">
        <f t="shared" ca="1" si="27"/>
        <v>0</v>
      </c>
      <c r="CD53" s="32">
        <f t="shared" ca="1" si="27"/>
        <v>0</v>
      </c>
      <c r="CE53" s="32">
        <f t="shared" ca="1" si="27"/>
        <v>0</v>
      </c>
      <c r="CF53" s="32">
        <f t="shared" ca="1" si="27"/>
        <v>0</v>
      </c>
      <c r="CG53" s="32">
        <f t="shared" ca="1" si="27"/>
        <v>0</v>
      </c>
      <c r="CH53" s="32">
        <f t="shared" ca="1" si="27"/>
        <v>0</v>
      </c>
      <c r="CI53" s="32">
        <f t="shared" ca="1" si="27"/>
        <v>0</v>
      </c>
      <c r="CJ53" s="32">
        <f t="shared" ca="1" si="27"/>
        <v>0</v>
      </c>
      <c r="CK53" s="32">
        <f t="shared" ca="1" si="30"/>
        <v>0</v>
      </c>
      <c r="CL53" s="32">
        <f t="shared" ca="1" si="30"/>
        <v>0</v>
      </c>
      <c r="CM53" s="32">
        <f t="shared" ca="1" si="30"/>
        <v>0</v>
      </c>
      <c r="CN53" s="32">
        <f t="shared" ca="1" si="30"/>
        <v>0</v>
      </c>
      <c r="CO53" s="32">
        <f t="shared" ca="1" si="30"/>
        <v>0</v>
      </c>
      <c r="CP53" s="32">
        <f t="shared" ca="1" si="30"/>
        <v>0</v>
      </c>
      <c r="CQ53" s="32">
        <f t="shared" ca="1" si="30"/>
        <v>0</v>
      </c>
      <c r="CR53" s="32">
        <f t="shared" ca="1" si="30"/>
        <v>0</v>
      </c>
      <c r="CS53" s="32">
        <f t="shared" ca="1" si="30"/>
        <v>0</v>
      </c>
      <c r="CT53" s="32">
        <f t="shared" ca="1" si="30"/>
        <v>0</v>
      </c>
      <c r="CU53" s="32">
        <f t="shared" ca="1" si="30"/>
        <v>0</v>
      </c>
    </row>
    <row r="54" spans="1:99" s="11" customFormat="1" ht="15" outlineLevel="1">
      <c r="A54" s="35"/>
      <c r="B54" s="53" t="s">
        <v>60</v>
      </c>
      <c r="C54" s="36">
        <v>43360</v>
      </c>
      <c r="D54" s="37">
        <v>43364</v>
      </c>
      <c r="E54" s="38"/>
      <c r="F54" s="39">
        <f t="shared" ca="1" si="24"/>
        <v>5</v>
      </c>
      <c r="G54" s="40"/>
      <c r="H54" s="41" t="s">
        <v>37</v>
      </c>
      <c r="I54" s="42"/>
      <c r="J54" s="29">
        <f t="shared" ca="1" si="31"/>
        <v>0</v>
      </c>
      <c r="K54" s="30">
        <f t="shared" ca="1" si="31"/>
        <v>0</v>
      </c>
      <c r="L54" s="30">
        <f t="shared" ca="1" si="31"/>
        <v>0</v>
      </c>
      <c r="M54" s="30">
        <f t="shared" ca="1" si="31"/>
        <v>0</v>
      </c>
      <c r="N54" s="31">
        <f t="shared" ca="1" si="31"/>
        <v>0</v>
      </c>
      <c r="O54" s="29">
        <f t="shared" ca="1" si="31"/>
        <v>0</v>
      </c>
      <c r="P54" s="30">
        <f t="shared" ca="1" si="31"/>
        <v>0</v>
      </c>
      <c r="Q54" s="30">
        <f t="shared" ca="1" si="31"/>
        <v>0</v>
      </c>
      <c r="R54" s="30">
        <f t="shared" ca="1" si="31"/>
        <v>0</v>
      </c>
      <c r="S54" s="32">
        <f t="shared" ca="1" si="31"/>
        <v>0</v>
      </c>
      <c r="T54" s="29">
        <f t="shared" ca="1" si="31"/>
        <v>0</v>
      </c>
      <c r="U54" s="30">
        <f t="shared" ca="1" si="31"/>
        <v>0</v>
      </c>
      <c r="V54" s="30">
        <f t="shared" ca="1" si="31"/>
        <v>0</v>
      </c>
      <c r="W54" s="30">
        <f t="shared" ca="1" si="31"/>
        <v>0</v>
      </c>
      <c r="X54" s="32">
        <f t="shared" ca="1" si="31"/>
        <v>0</v>
      </c>
      <c r="Y54" s="29">
        <f t="shared" ca="1" si="31"/>
        <v>0</v>
      </c>
      <c r="Z54" s="30">
        <f t="shared" ca="1" si="31"/>
        <v>0</v>
      </c>
      <c r="AA54" s="30">
        <f t="shared" ca="1" si="31"/>
        <v>0</v>
      </c>
      <c r="AB54" s="30">
        <f t="shared" ca="1" si="31"/>
        <v>0</v>
      </c>
      <c r="AC54" s="32">
        <f t="shared" ca="1" si="31"/>
        <v>0</v>
      </c>
      <c r="AD54" s="29">
        <f t="shared" ca="1" si="31"/>
        <v>1</v>
      </c>
      <c r="AE54" s="30">
        <f t="shared" ca="1" si="31"/>
        <v>1</v>
      </c>
      <c r="AF54" s="30">
        <f t="shared" ca="1" si="31"/>
        <v>1</v>
      </c>
      <c r="AG54" s="30">
        <f t="shared" ca="1" si="31"/>
        <v>1</v>
      </c>
      <c r="AH54" s="32">
        <f t="shared" ca="1" si="31"/>
        <v>1</v>
      </c>
      <c r="AI54" s="29">
        <f t="shared" ca="1" si="31"/>
        <v>0</v>
      </c>
      <c r="AJ54" s="30">
        <f t="shared" ca="1" si="31"/>
        <v>0</v>
      </c>
      <c r="AK54" s="30">
        <f t="shared" ca="1" si="31"/>
        <v>0</v>
      </c>
      <c r="AL54" s="30">
        <f t="shared" ca="1" si="31"/>
        <v>0</v>
      </c>
      <c r="AM54" s="32">
        <f t="shared" ca="1" si="31"/>
        <v>0</v>
      </c>
      <c r="AN54" s="29">
        <f t="shared" ca="1" si="31"/>
        <v>0</v>
      </c>
      <c r="AO54" s="30">
        <f t="shared" ca="1" si="31"/>
        <v>0</v>
      </c>
      <c r="AP54" s="30">
        <f t="shared" ca="1" si="29"/>
        <v>0</v>
      </c>
      <c r="AQ54" s="30">
        <f t="shared" ca="1" si="29"/>
        <v>0</v>
      </c>
      <c r="AR54" s="32">
        <f t="shared" ca="1" si="29"/>
        <v>0</v>
      </c>
      <c r="AS54" s="29">
        <f t="shared" ca="1" si="29"/>
        <v>0</v>
      </c>
      <c r="AT54" s="30">
        <f t="shared" ca="1" si="29"/>
        <v>0</v>
      </c>
      <c r="AU54" s="30">
        <f t="shared" ca="1" si="29"/>
        <v>0</v>
      </c>
      <c r="AV54" s="33">
        <f t="shared" ca="1" si="29"/>
        <v>0</v>
      </c>
      <c r="AW54" s="34">
        <f t="shared" ca="1" si="29"/>
        <v>0</v>
      </c>
      <c r="AX54" s="29">
        <f t="shared" ca="1" si="29"/>
        <v>0</v>
      </c>
      <c r="AY54" s="30">
        <f t="shared" ca="1" si="29"/>
        <v>0</v>
      </c>
      <c r="AZ54" s="30">
        <f t="shared" ca="1" si="29"/>
        <v>0</v>
      </c>
      <c r="BA54" s="30">
        <f t="shared" ca="1" si="29"/>
        <v>0</v>
      </c>
      <c r="BB54" s="32">
        <f t="shared" ca="1" si="29"/>
        <v>0</v>
      </c>
      <c r="BC54" s="29">
        <f t="shared" ca="1" si="29"/>
        <v>0</v>
      </c>
      <c r="BD54" s="30">
        <f t="shared" ca="1" si="29"/>
        <v>0</v>
      </c>
      <c r="BE54" s="30">
        <f t="shared" ca="1" si="29"/>
        <v>0</v>
      </c>
      <c r="BF54" s="30">
        <f t="shared" ca="1" si="28"/>
        <v>0</v>
      </c>
      <c r="BG54" s="32">
        <f t="shared" ca="1" si="28"/>
        <v>0</v>
      </c>
      <c r="BH54" s="29">
        <f t="shared" ca="1" si="28"/>
        <v>0</v>
      </c>
      <c r="BI54" s="30">
        <f t="shared" ca="1" si="28"/>
        <v>0</v>
      </c>
      <c r="BJ54" s="30">
        <f t="shared" ca="1" si="28"/>
        <v>0</v>
      </c>
      <c r="BK54" s="30">
        <f t="shared" ca="1" si="28"/>
        <v>0</v>
      </c>
      <c r="BL54" s="32">
        <f t="shared" ca="1" si="28"/>
        <v>0</v>
      </c>
      <c r="BM54" s="29">
        <f t="shared" ca="1" si="28"/>
        <v>0</v>
      </c>
      <c r="BN54" s="30">
        <f t="shared" ca="1" si="28"/>
        <v>0</v>
      </c>
      <c r="BO54" s="30">
        <f t="shared" ca="1" si="28"/>
        <v>0</v>
      </c>
      <c r="BP54" s="30">
        <f t="shared" ca="1" si="28"/>
        <v>0</v>
      </c>
      <c r="BQ54" s="32">
        <f t="shared" ca="1" si="28"/>
        <v>0</v>
      </c>
      <c r="BR54" s="29">
        <f t="shared" ca="1" si="28"/>
        <v>0</v>
      </c>
      <c r="BS54" s="30">
        <f t="shared" ca="1" si="28"/>
        <v>0</v>
      </c>
      <c r="BT54" s="30">
        <f t="shared" ca="1" si="28"/>
        <v>0</v>
      </c>
      <c r="BU54" s="30">
        <f t="shared" ca="1" si="27"/>
        <v>0</v>
      </c>
      <c r="BV54" s="32">
        <f t="shared" ca="1" si="27"/>
        <v>0</v>
      </c>
      <c r="BW54" s="32">
        <f t="shared" ca="1" si="27"/>
        <v>0</v>
      </c>
      <c r="BX54" s="32">
        <f t="shared" ca="1" si="27"/>
        <v>0</v>
      </c>
      <c r="BY54" s="32">
        <f t="shared" ca="1" si="27"/>
        <v>0</v>
      </c>
      <c r="BZ54" s="32">
        <f t="shared" ca="1" si="27"/>
        <v>0</v>
      </c>
      <c r="CA54" s="32">
        <f t="shared" ca="1" si="27"/>
        <v>0</v>
      </c>
      <c r="CB54" s="32">
        <f t="shared" ca="1" si="27"/>
        <v>0</v>
      </c>
      <c r="CC54" s="32">
        <f t="shared" ref="CC54:CR66" ca="1" si="32">IF(TODAY()=CC$4,"X",IF(AND(CC$4&gt;=$C54,CC$4&lt;=$D54),1,0))</f>
        <v>0</v>
      </c>
      <c r="CD54" s="32">
        <f t="shared" ca="1" si="32"/>
        <v>0</v>
      </c>
      <c r="CE54" s="32">
        <f t="shared" ca="1" si="32"/>
        <v>0</v>
      </c>
      <c r="CF54" s="32">
        <f t="shared" ca="1" si="32"/>
        <v>0</v>
      </c>
      <c r="CG54" s="32">
        <f t="shared" ca="1" si="32"/>
        <v>0</v>
      </c>
      <c r="CH54" s="32">
        <f t="shared" ca="1" si="32"/>
        <v>0</v>
      </c>
      <c r="CI54" s="32">
        <f t="shared" ca="1" si="32"/>
        <v>0</v>
      </c>
      <c r="CJ54" s="32">
        <f t="shared" ca="1" si="32"/>
        <v>0</v>
      </c>
      <c r="CK54" s="32">
        <f t="shared" ca="1" si="32"/>
        <v>0</v>
      </c>
      <c r="CL54" s="32">
        <f t="shared" ca="1" si="32"/>
        <v>0</v>
      </c>
      <c r="CM54" s="32">
        <f t="shared" ca="1" si="32"/>
        <v>0</v>
      </c>
      <c r="CN54" s="32">
        <f t="shared" ca="1" si="32"/>
        <v>0</v>
      </c>
      <c r="CO54" s="32">
        <f t="shared" ca="1" si="32"/>
        <v>0</v>
      </c>
      <c r="CP54" s="32">
        <f t="shared" ca="1" si="32"/>
        <v>0</v>
      </c>
      <c r="CQ54" s="32">
        <f t="shared" ca="1" si="32"/>
        <v>0</v>
      </c>
      <c r="CR54" s="32">
        <f t="shared" ca="1" si="32"/>
        <v>0</v>
      </c>
      <c r="CS54" s="32">
        <f t="shared" ca="1" si="30"/>
        <v>0</v>
      </c>
      <c r="CT54" s="32">
        <f t="shared" ca="1" si="30"/>
        <v>0</v>
      </c>
      <c r="CU54" s="32">
        <f t="shared" ca="1" si="30"/>
        <v>0</v>
      </c>
    </row>
    <row r="55" spans="1:99" s="11" customFormat="1" ht="15" outlineLevel="1">
      <c r="A55" s="35"/>
      <c r="B55" s="53" t="s">
        <v>99</v>
      </c>
      <c r="C55" s="36">
        <v>43360</v>
      </c>
      <c r="D55" s="37">
        <v>43364</v>
      </c>
      <c r="E55" s="38"/>
      <c r="F55" s="39">
        <f t="shared" ca="1" si="24"/>
        <v>5</v>
      </c>
      <c r="G55" s="40"/>
      <c r="H55" s="41" t="s">
        <v>37</v>
      </c>
      <c r="I55" s="42"/>
      <c r="J55" s="29">
        <f t="shared" ca="1" si="31"/>
        <v>0</v>
      </c>
      <c r="K55" s="30">
        <f t="shared" ca="1" si="31"/>
        <v>0</v>
      </c>
      <c r="L55" s="30">
        <f t="shared" ca="1" si="31"/>
        <v>0</v>
      </c>
      <c r="M55" s="30">
        <f t="shared" ca="1" si="31"/>
        <v>0</v>
      </c>
      <c r="N55" s="31">
        <f t="shared" ca="1" si="31"/>
        <v>0</v>
      </c>
      <c r="O55" s="29">
        <f t="shared" ca="1" si="31"/>
        <v>0</v>
      </c>
      <c r="P55" s="30">
        <f t="shared" ca="1" si="31"/>
        <v>0</v>
      </c>
      <c r="Q55" s="30">
        <f t="shared" ca="1" si="31"/>
        <v>0</v>
      </c>
      <c r="R55" s="30">
        <f t="shared" ca="1" si="31"/>
        <v>0</v>
      </c>
      <c r="S55" s="32">
        <f t="shared" ca="1" si="31"/>
        <v>0</v>
      </c>
      <c r="T55" s="29">
        <f t="shared" ca="1" si="31"/>
        <v>0</v>
      </c>
      <c r="U55" s="30">
        <f t="shared" ca="1" si="31"/>
        <v>0</v>
      </c>
      <c r="V55" s="30">
        <f t="shared" ca="1" si="31"/>
        <v>0</v>
      </c>
      <c r="W55" s="30">
        <f t="shared" ca="1" si="31"/>
        <v>0</v>
      </c>
      <c r="X55" s="32">
        <f t="shared" ca="1" si="31"/>
        <v>0</v>
      </c>
      <c r="Y55" s="29">
        <f t="shared" ca="1" si="31"/>
        <v>0</v>
      </c>
      <c r="Z55" s="30">
        <f t="shared" ca="1" si="31"/>
        <v>0</v>
      </c>
      <c r="AA55" s="30">
        <f t="shared" ca="1" si="31"/>
        <v>0</v>
      </c>
      <c r="AB55" s="30">
        <f t="shared" ca="1" si="31"/>
        <v>0</v>
      </c>
      <c r="AC55" s="32">
        <f t="shared" ca="1" si="31"/>
        <v>0</v>
      </c>
      <c r="AD55" s="29">
        <f t="shared" ca="1" si="31"/>
        <v>1</v>
      </c>
      <c r="AE55" s="30">
        <f t="shared" ca="1" si="31"/>
        <v>1</v>
      </c>
      <c r="AF55" s="30">
        <f t="shared" ca="1" si="31"/>
        <v>1</v>
      </c>
      <c r="AG55" s="30">
        <f t="shared" ca="1" si="31"/>
        <v>1</v>
      </c>
      <c r="AH55" s="32">
        <f t="shared" ca="1" si="31"/>
        <v>1</v>
      </c>
      <c r="AI55" s="29">
        <f t="shared" ca="1" si="31"/>
        <v>0</v>
      </c>
      <c r="AJ55" s="30">
        <f t="shared" ca="1" si="31"/>
        <v>0</v>
      </c>
      <c r="AK55" s="30">
        <f t="shared" ca="1" si="31"/>
        <v>0</v>
      </c>
      <c r="AL55" s="30">
        <f t="shared" ca="1" si="31"/>
        <v>0</v>
      </c>
      <c r="AM55" s="32">
        <f t="shared" ca="1" si="31"/>
        <v>0</v>
      </c>
      <c r="AN55" s="29">
        <f t="shared" ca="1" si="31"/>
        <v>0</v>
      </c>
      <c r="AO55" s="30">
        <f t="shared" ca="1" si="31"/>
        <v>0</v>
      </c>
      <c r="AP55" s="30">
        <f t="shared" ca="1" si="29"/>
        <v>0</v>
      </c>
      <c r="AQ55" s="30">
        <f t="shared" ca="1" si="29"/>
        <v>0</v>
      </c>
      <c r="AR55" s="32">
        <f t="shared" ca="1" si="29"/>
        <v>0</v>
      </c>
      <c r="AS55" s="29">
        <f t="shared" ca="1" si="29"/>
        <v>0</v>
      </c>
      <c r="AT55" s="30">
        <f t="shared" ca="1" si="29"/>
        <v>0</v>
      </c>
      <c r="AU55" s="30">
        <f t="shared" ca="1" si="29"/>
        <v>0</v>
      </c>
      <c r="AV55" s="33">
        <f t="shared" ca="1" si="29"/>
        <v>0</v>
      </c>
      <c r="AW55" s="34">
        <f t="shared" ca="1" si="29"/>
        <v>0</v>
      </c>
      <c r="AX55" s="29">
        <f t="shared" ca="1" si="29"/>
        <v>0</v>
      </c>
      <c r="AY55" s="30">
        <f t="shared" ca="1" si="29"/>
        <v>0</v>
      </c>
      <c r="AZ55" s="30">
        <f t="shared" ca="1" si="29"/>
        <v>0</v>
      </c>
      <c r="BA55" s="30">
        <f t="shared" ca="1" si="29"/>
        <v>0</v>
      </c>
      <c r="BB55" s="32">
        <f t="shared" ca="1" si="29"/>
        <v>0</v>
      </c>
      <c r="BC55" s="29">
        <f t="shared" ca="1" si="29"/>
        <v>0</v>
      </c>
      <c r="BD55" s="30">
        <f t="shared" ca="1" si="29"/>
        <v>0</v>
      </c>
      <c r="BE55" s="30">
        <f t="shared" ca="1" si="29"/>
        <v>0</v>
      </c>
      <c r="BF55" s="30">
        <f t="shared" ca="1" si="28"/>
        <v>0</v>
      </c>
      <c r="BG55" s="32">
        <f t="shared" ca="1" si="28"/>
        <v>0</v>
      </c>
      <c r="BH55" s="29">
        <f t="shared" ca="1" si="28"/>
        <v>0</v>
      </c>
      <c r="BI55" s="30">
        <f t="shared" ca="1" si="28"/>
        <v>0</v>
      </c>
      <c r="BJ55" s="30">
        <f t="shared" ca="1" si="28"/>
        <v>0</v>
      </c>
      <c r="BK55" s="30">
        <f t="shared" ca="1" si="28"/>
        <v>0</v>
      </c>
      <c r="BL55" s="32">
        <f t="shared" ca="1" si="28"/>
        <v>0</v>
      </c>
      <c r="BM55" s="29">
        <f t="shared" ca="1" si="28"/>
        <v>0</v>
      </c>
      <c r="BN55" s="30">
        <f t="shared" ca="1" si="28"/>
        <v>0</v>
      </c>
      <c r="BO55" s="30">
        <f t="shared" ca="1" si="28"/>
        <v>0</v>
      </c>
      <c r="BP55" s="30">
        <f t="shared" ca="1" si="28"/>
        <v>0</v>
      </c>
      <c r="BQ55" s="32">
        <f t="shared" ca="1" si="28"/>
        <v>0</v>
      </c>
      <c r="BR55" s="29">
        <f t="shared" ca="1" si="28"/>
        <v>0</v>
      </c>
      <c r="BS55" s="30">
        <f t="shared" ca="1" si="28"/>
        <v>0</v>
      </c>
      <c r="BT55" s="30">
        <f t="shared" ca="1" si="28"/>
        <v>0</v>
      </c>
      <c r="BU55" s="30">
        <f t="shared" ca="1" si="27"/>
        <v>0</v>
      </c>
      <c r="BV55" s="32">
        <f t="shared" ref="BV55:CK67" ca="1" si="33">IF(TODAY()=BV$4,"X",IF(AND(BV$4&gt;=$C55,BV$4&lt;=$D55),1,0))</f>
        <v>0</v>
      </c>
      <c r="BW55" s="32">
        <f t="shared" ca="1" si="33"/>
        <v>0</v>
      </c>
      <c r="BX55" s="32">
        <f t="shared" ca="1" si="33"/>
        <v>0</v>
      </c>
      <c r="BY55" s="32">
        <f t="shared" ca="1" si="33"/>
        <v>0</v>
      </c>
      <c r="BZ55" s="32">
        <f t="shared" ca="1" si="33"/>
        <v>0</v>
      </c>
      <c r="CA55" s="32">
        <f t="shared" ca="1" si="33"/>
        <v>0</v>
      </c>
      <c r="CB55" s="32">
        <f t="shared" ca="1" si="33"/>
        <v>0</v>
      </c>
      <c r="CC55" s="32">
        <f t="shared" ca="1" si="33"/>
        <v>0</v>
      </c>
      <c r="CD55" s="32">
        <f t="shared" ca="1" si="33"/>
        <v>0</v>
      </c>
      <c r="CE55" s="32">
        <f t="shared" ca="1" si="33"/>
        <v>0</v>
      </c>
      <c r="CF55" s="32">
        <f t="shared" ca="1" si="33"/>
        <v>0</v>
      </c>
      <c r="CG55" s="32">
        <f t="shared" ca="1" si="33"/>
        <v>0</v>
      </c>
      <c r="CH55" s="32">
        <f t="shared" ca="1" si="33"/>
        <v>0</v>
      </c>
      <c r="CI55" s="32">
        <f t="shared" ca="1" si="33"/>
        <v>0</v>
      </c>
      <c r="CJ55" s="32">
        <f t="shared" ca="1" si="33"/>
        <v>0</v>
      </c>
      <c r="CK55" s="32">
        <f t="shared" ca="1" si="33"/>
        <v>0</v>
      </c>
      <c r="CL55" s="32">
        <f t="shared" ca="1" si="32"/>
        <v>0</v>
      </c>
      <c r="CM55" s="32">
        <f t="shared" ca="1" si="32"/>
        <v>0</v>
      </c>
      <c r="CN55" s="32">
        <f t="shared" ca="1" si="32"/>
        <v>0</v>
      </c>
      <c r="CO55" s="32">
        <f t="shared" ca="1" si="32"/>
        <v>0</v>
      </c>
      <c r="CP55" s="32">
        <f t="shared" ca="1" si="32"/>
        <v>0</v>
      </c>
      <c r="CQ55" s="32">
        <f t="shared" ca="1" si="32"/>
        <v>0</v>
      </c>
      <c r="CR55" s="32">
        <f t="shared" ca="1" si="32"/>
        <v>0</v>
      </c>
      <c r="CS55" s="32">
        <f t="shared" ca="1" si="30"/>
        <v>0</v>
      </c>
      <c r="CT55" s="32">
        <f t="shared" ca="1" si="30"/>
        <v>0</v>
      </c>
      <c r="CU55" s="32">
        <f t="shared" ca="1" si="30"/>
        <v>0</v>
      </c>
    </row>
    <row r="56" spans="1:99" s="11" customFormat="1" ht="15" outlineLevel="1">
      <c r="A56" s="35"/>
      <c r="B56" s="53" t="s">
        <v>116</v>
      </c>
      <c r="C56" s="36">
        <v>43367</v>
      </c>
      <c r="D56" s="37">
        <v>43371</v>
      </c>
      <c r="E56" s="38"/>
      <c r="F56" s="39">
        <f t="shared" ca="1" si="24"/>
        <v>5</v>
      </c>
      <c r="G56" s="40"/>
      <c r="H56" s="41" t="s">
        <v>37</v>
      </c>
      <c r="I56" s="42"/>
      <c r="J56" s="29">
        <f t="shared" ref="J56:Y69" ca="1" si="34">IF(TODAY()=J$4,"X",IF(AND(J$4&gt;=$C56,J$4&lt;=$D56),1,0))</f>
        <v>0</v>
      </c>
      <c r="K56" s="30">
        <f t="shared" ca="1" si="34"/>
        <v>0</v>
      </c>
      <c r="L56" s="30">
        <f t="shared" ca="1" si="34"/>
        <v>0</v>
      </c>
      <c r="M56" s="30">
        <f t="shared" ca="1" si="34"/>
        <v>0</v>
      </c>
      <c r="N56" s="31">
        <f t="shared" ca="1" si="34"/>
        <v>0</v>
      </c>
      <c r="O56" s="29">
        <f t="shared" ca="1" si="34"/>
        <v>0</v>
      </c>
      <c r="P56" s="30">
        <f t="shared" ca="1" si="34"/>
        <v>0</v>
      </c>
      <c r="Q56" s="30">
        <f t="shared" ca="1" si="34"/>
        <v>0</v>
      </c>
      <c r="R56" s="30">
        <f t="shared" ca="1" si="34"/>
        <v>0</v>
      </c>
      <c r="S56" s="32">
        <f t="shared" ca="1" si="34"/>
        <v>0</v>
      </c>
      <c r="T56" s="29">
        <f t="shared" ca="1" si="34"/>
        <v>0</v>
      </c>
      <c r="U56" s="30">
        <f t="shared" ca="1" si="34"/>
        <v>0</v>
      </c>
      <c r="V56" s="30">
        <f t="shared" ca="1" si="34"/>
        <v>0</v>
      </c>
      <c r="W56" s="30">
        <f t="shared" ca="1" si="34"/>
        <v>0</v>
      </c>
      <c r="X56" s="32">
        <f t="shared" ca="1" si="34"/>
        <v>0</v>
      </c>
      <c r="Y56" s="29">
        <f t="shared" ca="1" si="34"/>
        <v>0</v>
      </c>
      <c r="Z56" s="30">
        <f t="shared" ref="Z56:AO74" ca="1" si="35">IF(TODAY()=Z$4,"X",IF(AND(Z$4&gt;=$C56,Z$4&lt;=$D56),1,0))</f>
        <v>0</v>
      </c>
      <c r="AA56" s="30">
        <f t="shared" ca="1" si="35"/>
        <v>0</v>
      </c>
      <c r="AB56" s="30">
        <f t="shared" ca="1" si="35"/>
        <v>0</v>
      </c>
      <c r="AC56" s="32">
        <f t="shared" ca="1" si="35"/>
        <v>0</v>
      </c>
      <c r="AD56" s="29">
        <f t="shared" ca="1" si="35"/>
        <v>0</v>
      </c>
      <c r="AE56" s="30">
        <f t="shared" ca="1" si="35"/>
        <v>0</v>
      </c>
      <c r="AF56" s="30">
        <f t="shared" ca="1" si="35"/>
        <v>0</v>
      </c>
      <c r="AG56" s="30">
        <f t="shared" ca="1" si="35"/>
        <v>0</v>
      </c>
      <c r="AH56" s="32">
        <f t="shared" ca="1" si="35"/>
        <v>0</v>
      </c>
      <c r="AI56" s="29">
        <f t="shared" ca="1" si="35"/>
        <v>1</v>
      </c>
      <c r="AJ56" s="30">
        <f t="shared" ca="1" si="35"/>
        <v>1</v>
      </c>
      <c r="AK56" s="30">
        <f t="shared" ca="1" si="35"/>
        <v>1</v>
      </c>
      <c r="AL56" s="30">
        <f t="shared" ca="1" si="35"/>
        <v>1</v>
      </c>
      <c r="AM56" s="32">
        <f t="shared" ca="1" si="35"/>
        <v>1</v>
      </c>
      <c r="AN56" s="29">
        <f t="shared" ca="1" si="35"/>
        <v>0</v>
      </c>
      <c r="AO56" s="30">
        <f t="shared" ca="1" si="35"/>
        <v>0</v>
      </c>
      <c r="AP56" s="30">
        <f t="shared" ref="AP56:BE70" ca="1" si="36">IF(TODAY()=AP$4,"X",IF(AND(AP$4&gt;=$C56,AP$4&lt;=$D56),1,0))</f>
        <v>0</v>
      </c>
      <c r="AQ56" s="30">
        <f t="shared" ca="1" si="36"/>
        <v>0</v>
      </c>
      <c r="AR56" s="32">
        <f t="shared" ca="1" si="36"/>
        <v>0</v>
      </c>
      <c r="AS56" s="29">
        <f t="shared" ca="1" si="36"/>
        <v>0</v>
      </c>
      <c r="AT56" s="30">
        <f t="shared" ca="1" si="36"/>
        <v>0</v>
      </c>
      <c r="AU56" s="30">
        <f t="shared" ca="1" si="36"/>
        <v>0</v>
      </c>
      <c r="AV56" s="33">
        <f t="shared" ca="1" si="36"/>
        <v>0</v>
      </c>
      <c r="AW56" s="34">
        <f t="shared" ca="1" si="36"/>
        <v>0</v>
      </c>
      <c r="AX56" s="29">
        <f t="shared" ca="1" si="36"/>
        <v>0</v>
      </c>
      <c r="AY56" s="30">
        <f t="shared" ca="1" si="36"/>
        <v>0</v>
      </c>
      <c r="AZ56" s="30">
        <f t="shared" ca="1" si="36"/>
        <v>0</v>
      </c>
      <c r="BA56" s="30">
        <f t="shared" ca="1" si="36"/>
        <v>0</v>
      </c>
      <c r="BB56" s="32">
        <f t="shared" ca="1" si="36"/>
        <v>0</v>
      </c>
      <c r="BC56" s="29">
        <f t="shared" ca="1" si="36"/>
        <v>0</v>
      </c>
      <c r="BD56" s="30">
        <f t="shared" ca="1" si="36"/>
        <v>0</v>
      </c>
      <c r="BE56" s="30">
        <f t="shared" ca="1" si="36"/>
        <v>0</v>
      </c>
      <c r="BF56" s="30">
        <f t="shared" ref="BF56:BT69" ca="1" si="37">IF(TODAY()=BF$4,"X",IF(AND(BF$4&gt;=$C56,BF$4&lt;=$D56),1,0))</f>
        <v>0</v>
      </c>
      <c r="BG56" s="32">
        <f t="shared" ca="1" si="37"/>
        <v>0</v>
      </c>
      <c r="BH56" s="29">
        <f t="shared" ca="1" si="37"/>
        <v>0</v>
      </c>
      <c r="BI56" s="30">
        <f t="shared" ca="1" si="37"/>
        <v>0</v>
      </c>
      <c r="BJ56" s="30">
        <f t="shared" ca="1" si="37"/>
        <v>0</v>
      </c>
      <c r="BK56" s="30">
        <f t="shared" ca="1" si="37"/>
        <v>0</v>
      </c>
      <c r="BL56" s="32">
        <f t="shared" ca="1" si="37"/>
        <v>0</v>
      </c>
      <c r="BM56" s="29">
        <f t="shared" ca="1" si="37"/>
        <v>0</v>
      </c>
      <c r="BN56" s="30">
        <f t="shared" ca="1" si="37"/>
        <v>0</v>
      </c>
      <c r="BO56" s="30">
        <f t="shared" ca="1" si="37"/>
        <v>0</v>
      </c>
      <c r="BP56" s="30">
        <f t="shared" ca="1" si="37"/>
        <v>0</v>
      </c>
      <c r="BQ56" s="32">
        <f t="shared" ca="1" si="37"/>
        <v>0</v>
      </c>
      <c r="BR56" s="29">
        <f t="shared" ca="1" si="37"/>
        <v>0</v>
      </c>
      <c r="BS56" s="30">
        <f t="shared" ca="1" si="37"/>
        <v>0</v>
      </c>
      <c r="BT56" s="30">
        <f t="shared" ca="1" si="37"/>
        <v>0</v>
      </c>
      <c r="BU56" s="30">
        <f t="shared" ca="1" si="27"/>
        <v>0</v>
      </c>
      <c r="BV56" s="32">
        <f t="shared" ca="1" si="33"/>
        <v>0</v>
      </c>
      <c r="BW56" s="32">
        <f t="shared" ca="1" si="33"/>
        <v>0</v>
      </c>
      <c r="BX56" s="32">
        <f t="shared" ca="1" si="33"/>
        <v>0</v>
      </c>
      <c r="BY56" s="32">
        <f t="shared" ca="1" si="33"/>
        <v>0</v>
      </c>
      <c r="BZ56" s="32">
        <f t="shared" ca="1" si="33"/>
        <v>0</v>
      </c>
      <c r="CA56" s="32">
        <f t="shared" ca="1" si="33"/>
        <v>0</v>
      </c>
      <c r="CB56" s="32">
        <f t="shared" ca="1" si="33"/>
        <v>0</v>
      </c>
      <c r="CC56" s="32">
        <f t="shared" ca="1" si="33"/>
        <v>0</v>
      </c>
      <c r="CD56" s="32">
        <f t="shared" ca="1" si="33"/>
        <v>0</v>
      </c>
      <c r="CE56" s="32">
        <f t="shared" ca="1" si="33"/>
        <v>0</v>
      </c>
      <c r="CF56" s="32">
        <f t="shared" ca="1" si="33"/>
        <v>0</v>
      </c>
      <c r="CG56" s="32">
        <f t="shared" ca="1" si="33"/>
        <v>0</v>
      </c>
      <c r="CH56" s="32">
        <f t="shared" ca="1" si="33"/>
        <v>0</v>
      </c>
      <c r="CI56" s="32">
        <f t="shared" ca="1" si="33"/>
        <v>0</v>
      </c>
      <c r="CJ56" s="32">
        <f t="shared" ca="1" si="33"/>
        <v>0</v>
      </c>
      <c r="CK56" s="32">
        <f t="shared" ca="1" si="33"/>
        <v>0</v>
      </c>
      <c r="CL56" s="32">
        <f t="shared" ca="1" si="32"/>
        <v>0</v>
      </c>
      <c r="CM56" s="32">
        <f t="shared" ca="1" si="32"/>
        <v>0</v>
      </c>
      <c r="CN56" s="32">
        <f t="shared" ca="1" si="32"/>
        <v>0</v>
      </c>
      <c r="CO56" s="32">
        <f t="shared" ca="1" si="32"/>
        <v>0</v>
      </c>
      <c r="CP56" s="32">
        <f t="shared" ca="1" si="32"/>
        <v>0</v>
      </c>
      <c r="CQ56" s="32">
        <f t="shared" ca="1" si="32"/>
        <v>0</v>
      </c>
      <c r="CR56" s="32">
        <f t="shared" ca="1" si="32"/>
        <v>0</v>
      </c>
      <c r="CS56" s="32">
        <f t="shared" ca="1" si="30"/>
        <v>0</v>
      </c>
      <c r="CT56" s="32">
        <f t="shared" ca="1" si="30"/>
        <v>0</v>
      </c>
      <c r="CU56" s="32">
        <f t="shared" ca="1" si="30"/>
        <v>0</v>
      </c>
    </row>
    <row r="57" spans="1:99" ht="15">
      <c r="A57" s="43"/>
      <c r="B57" s="54" t="s">
        <v>62</v>
      </c>
      <c r="C57" s="36">
        <v>43367</v>
      </c>
      <c r="D57" s="37">
        <v>43371</v>
      </c>
      <c r="E57" s="37"/>
      <c r="F57" s="39">
        <f t="shared" ca="1" si="24"/>
        <v>5</v>
      </c>
      <c r="G57" s="39"/>
      <c r="H57" s="41" t="s">
        <v>37</v>
      </c>
      <c r="I57" s="42"/>
      <c r="J57" s="29">
        <f t="shared" ca="1" si="34"/>
        <v>0</v>
      </c>
      <c r="K57" s="30">
        <f t="shared" ca="1" si="34"/>
        <v>0</v>
      </c>
      <c r="L57" s="30">
        <f t="shared" ca="1" si="34"/>
        <v>0</v>
      </c>
      <c r="M57" s="30">
        <f t="shared" ca="1" si="34"/>
        <v>0</v>
      </c>
      <c r="N57" s="31">
        <f t="shared" ca="1" si="34"/>
        <v>0</v>
      </c>
      <c r="O57" s="29">
        <f t="shared" ca="1" si="34"/>
        <v>0</v>
      </c>
      <c r="P57" s="30">
        <f t="shared" ca="1" si="34"/>
        <v>0</v>
      </c>
      <c r="Q57" s="30">
        <f t="shared" ca="1" si="34"/>
        <v>0</v>
      </c>
      <c r="R57" s="30">
        <f t="shared" ca="1" si="34"/>
        <v>0</v>
      </c>
      <c r="S57" s="32">
        <f t="shared" ca="1" si="34"/>
        <v>0</v>
      </c>
      <c r="T57" s="29">
        <f t="shared" ca="1" si="34"/>
        <v>0</v>
      </c>
      <c r="U57" s="30">
        <f t="shared" ca="1" si="34"/>
        <v>0</v>
      </c>
      <c r="V57" s="30">
        <f t="shared" ca="1" si="34"/>
        <v>0</v>
      </c>
      <c r="W57" s="30">
        <f t="shared" ca="1" si="34"/>
        <v>0</v>
      </c>
      <c r="X57" s="32">
        <f t="shared" ca="1" si="34"/>
        <v>0</v>
      </c>
      <c r="Y57" s="29">
        <f t="shared" ca="1" si="34"/>
        <v>0</v>
      </c>
      <c r="Z57" s="30">
        <f t="shared" ca="1" si="35"/>
        <v>0</v>
      </c>
      <c r="AA57" s="30">
        <f t="shared" ca="1" si="35"/>
        <v>0</v>
      </c>
      <c r="AB57" s="30">
        <f t="shared" ca="1" si="35"/>
        <v>0</v>
      </c>
      <c r="AC57" s="32">
        <f t="shared" ca="1" si="35"/>
        <v>0</v>
      </c>
      <c r="AD57" s="29">
        <f t="shared" ca="1" si="35"/>
        <v>0</v>
      </c>
      <c r="AE57" s="30">
        <f t="shared" ca="1" si="35"/>
        <v>0</v>
      </c>
      <c r="AF57" s="30">
        <f t="shared" ca="1" si="35"/>
        <v>0</v>
      </c>
      <c r="AG57" s="30">
        <f t="shared" ca="1" si="35"/>
        <v>0</v>
      </c>
      <c r="AH57" s="32">
        <f t="shared" ca="1" si="35"/>
        <v>0</v>
      </c>
      <c r="AI57" s="29">
        <f t="shared" ca="1" si="35"/>
        <v>1</v>
      </c>
      <c r="AJ57" s="30">
        <f t="shared" ca="1" si="35"/>
        <v>1</v>
      </c>
      <c r="AK57" s="30">
        <f t="shared" ca="1" si="35"/>
        <v>1</v>
      </c>
      <c r="AL57" s="30">
        <f t="shared" ca="1" si="35"/>
        <v>1</v>
      </c>
      <c r="AM57" s="32">
        <f t="shared" ca="1" si="35"/>
        <v>1</v>
      </c>
      <c r="AN57" s="29">
        <f t="shared" ca="1" si="35"/>
        <v>0</v>
      </c>
      <c r="AO57" s="30">
        <f t="shared" ca="1" si="35"/>
        <v>0</v>
      </c>
      <c r="AP57" s="30">
        <f t="shared" ca="1" si="36"/>
        <v>0</v>
      </c>
      <c r="AQ57" s="30">
        <f t="shared" ca="1" si="36"/>
        <v>0</v>
      </c>
      <c r="AR57" s="32">
        <f t="shared" ca="1" si="36"/>
        <v>0</v>
      </c>
      <c r="AS57" s="29">
        <f t="shared" ca="1" si="36"/>
        <v>0</v>
      </c>
      <c r="AT57" s="30">
        <f t="shared" ca="1" si="36"/>
        <v>0</v>
      </c>
      <c r="AU57" s="30">
        <f t="shared" ca="1" si="36"/>
        <v>0</v>
      </c>
      <c r="AV57" s="33">
        <f t="shared" ca="1" si="36"/>
        <v>0</v>
      </c>
      <c r="AW57" s="34">
        <f t="shared" ca="1" si="36"/>
        <v>0</v>
      </c>
      <c r="AX57" s="29">
        <f t="shared" ca="1" si="36"/>
        <v>0</v>
      </c>
      <c r="AY57" s="30">
        <f t="shared" ca="1" si="36"/>
        <v>0</v>
      </c>
      <c r="AZ57" s="30">
        <f t="shared" ca="1" si="36"/>
        <v>0</v>
      </c>
      <c r="BA57" s="30">
        <f t="shared" ca="1" si="36"/>
        <v>0</v>
      </c>
      <c r="BB57" s="32">
        <f t="shared" ca="1" si="36"/>
        <v>0</v>
      </c>
      <c r="BC57" s="29">
        <f t="shared" ca="1" si="36"/>
        <v>0</v>
      </c>
      <c r="BD57" s="30">
        <f t="shared" ca="1" si="36"/>
        <v>0</v>
      </c>
      <c r="BE57" s="30">
        <f t="shared" ca="1" si="36"/>
        <v>0</v>
      </c>
      <c r="BF57" s="30">
        <f t="shared" ca="1" si="37"/>
        <v>0</v>
      </c>
      <c r="BG57" s="32">
        <f t="shared" ca="1" si="37"/>
        <v>0</v>
      </c>
      <c r="BH57" s="29">
        <f t="shared" ca="1" si="37"/>
        <v>0</v>
      </c>
      <c r="BI57" s="30">
        <f t="shared" ca="1" si="37"/>
        <v>0</v>
      </c>
      <c r="BJ57" s="30">
        <f t="shared" ca="1" si="37"/>
        <v>0</v>
      </c>
      <c r="BK57" s="30">
        <f t="shared" ca="1" si="37"/>
        <v>0</v>
      </c>
      <c r="BL57" s="32">
        <f t="shared" ca="1" si="37"/>
        <v>0</v>
      </c>
      <c r="BM57" s="29">
        <f t="shared" ca="1" si="37"/>
        <v>0</v>
      </c>
      <c r="BN57" s="30">
        <f t="shared" ca="1" si="37"/>
        <v>0</v>
      </c>
      <c r="BO57" s="30">
        <f t="shared" ca="1" si="37"/>
        <v>0</v>
      </c>
      <c r="BP57" s="30">
        <f t="shared" ca="1" si="37"/>
        <v>0</v>
      </c>
      <c r="BQ57" s="32">
        <f t="shared" ca="1" si="37"/>
        <v>0</v>
      </c>
      <c r="BR57" s="29">
        <f t="shared" ca="1" si="37"/>
        <v>0</v>
      </c>
      <c r="BS57" s="30">
        <f t="shared" ca="1" si="37"/>
        <v>0</v>
      </c>
      <c r="BT57" s="30">
        <f t="shared" ca="1" si="37"/>
        <v>0</v>
      </c>
      <c r="BU57" s="30">
        <f t="shared" ca="1" si="27"/>
        <v>0</v>
      </c>
      <c r="BV57" s="32">
        <f t="shared" ca="1" si="33"/>
        <v>0</v>
      </c>
      <c r="BW57" s="32">
        <f t="shared" ca="1" si="33"/>
        <v>0</v>
      </c>
      <c r="BX57" s="32">
        <f t="shared" ca="1" si="33"/>
        <v>0</v>
      </c>
      <c r="BY57" s="32">
        <f t="shared" ca="1" si="33"/>
        <v>0</v>
      </c>
      <c r="BZ57" s="32">
        <f t="shared" ca="1" si="33"/>
        <v>0</v>
      </c>
      <c r="CA57" s="32">
        <f t="shared" ca="1" si="33"/>
        <v>0</v>
      </c>
      <c r="CB57" s="32">
        <f t="shared" ca="1" si="33"/>
        <v>0</v>
      </c>
      <c r="CC57" s="32">
        <f t="shared" ca="1" si="33"/>
        <v>0</v>
      </c>
      <c r="CD57" s="32">
        <f t="shared" ca="1" si="33"/>
        <v>0</v>
      </c>
      <c r="CE57" s="32">
        <f t="shared" ca="1" si="33"/>
        <v>0</v>
      </c>
      <c r="CF57" s="32">
        <f t="shared" ca="1" si="33"/>
        <v>0</v>
      </c>
      <c r="CG57" s="32">
        <f t="shared" ca="1" si="33"/>
        <v>0</v>
      </c>
      <c r="CH57" s="32">
        <f t="shared" ca="1" si="33"/>
        <v>0</v>
      </c>
      <c r="CI57" s="32">
        <f t="shared" ca="1" si="33"/>
        <v>0</v>
      </c>
      <c r="CJ57" s="32">
        <f t="shared" ca="1" si="33"/>
        <v>0</v>
      </c>
      <c r="CK57" s="32">
        <f t="shared" ca="1" si="33"/>
        <v>0</v>
      </c>
      <c r="CL57" s="32">
        <f t="shared" ca="1" si="32"/>
        <v>0</v>
      </c>
      <c r="CM57" s="32">
        <f t="shared" ca="1" si="32"/>
        <v>0</v>
      </c>
      <c r="CN57" s="32">
        <f t="shared" ca="1" si="32"/>
        <v>0</v>
      </c>
      <c r="CO57" s="32">
        <f t="shared" ca="1" si="32"/>
        <v>0</v>
      </c>
      <c r="CP57" s="32">
        <f t="shared" ca="1" si="32"/>
        <v>0</v>
      </c>
      <c r="CQ57" s="32">
        <f t="shared" ca="1" si="32"/>
        <v>0</v>
      </c>
      <c r="CR57" s="32">
        <f t="shared" ca="1" si="32"/>
        <v>0</v>
      </c>
      <c r="CS57" s="32">
        <f t="shared" ca="1" si="30"/>
        <v>0</v>
      </c>
      <c r="CT57" s="32">
        <f t="shared" ca="1" si="30"/>
        <v>0</v>
      </c>
      <c r="CU57" s="32">
        <f t="shared" ca="1" si="30"/>
        <v>0</v>
      </c>
    </row>
    <row r="58" spans="1:99" ht="15">
      <c r="A58" s="43"/>
      <c r="B58" s="54" t="s">
        <v>63</v>
      </c>
      <c r="C58" s="36">
        <v>43367</v>
      </c>
      <c r="D58" s="37">
        <v>43371</v>
      </c>
      <c r="E58" s="37"/>
      <c r="F58" s="39">
        <f t="shared" ca="1" si="24"/>
        <v>5</v>
      </c>
      <c r="G58" s="39"/>
      <c r="H58" s="41" t="s">
        <v>37</v>
      </c>
      <c r="I58" s="42"/>
      <c r="J58" s="29">
        <f t="shared" ca="1" si="34"/>
        <v>0</v>
      </c>
      <c r="K58" s="30">
        <f t="shared" ca="1" si="34"/>
        <v>0</v>
      </c>
      <c r="L58" s="30">
        <f t="shared" ca="1" si="34"/>
        <v>0</v>
      </c>
      <c r="M58" s="30">
        <f t="shared" ca="1" si="34"/>
        <v>0</v>
      </c>
      <c r="N58" s="31">
        <f t="shared" ca="1" si="34"/>
        <v>0</v>
      </c>
      <c r="O58" s="29">
        <f t="shared" ca="1" si="34"/>
        <v>0</v>
      </c>
      <c r="P58" s="30">
        <f t="shared" ca="1" si="34"/>
        <v>0</v>
      </c>
      <c r="Q58" s="30">
        <f t="shared" ca="1" si="34"/>
        <v>0</v>
      </c>
      <c r="R58" s="30">
        <f t="shared" ca="1" si="34"/>
        <v>0</v>
      </c>
      <c r="S58" s="32">
        <f t="shared" ca="1" si="34"/>
        <v>0</v>
      </c>
      <c r="T58" s="29">
        <f t="shared" ca="1" si="34"/>
        <v>0</v>
      </c>
      <c r="U58" s="30">
        <f t="shared" ca="1" si="34"/>
        <v>0</v>
      </c>
      <c r="V58" s="30">
        <f t="shared" ca="1" si="34"/>
        <v>0</v>
      </c>
      <c r="W58" s="30">
        <f t="shared" ca="1" si="34"/>
        <v>0</v>
      </c>
      <c r="X58" s="32">
        <f t="shared" ca="1" si="34"/>
        <v>0</v>
      </c>
      <c r="Y58" s="29">
        <f t="shared" ca="1" si="34"/>
        <v>0</v>
      </c>
      <c r="Z58" s="30">
        <f t="shared" ca="1" si="35"/>
        <v>0</v>
      </c>
      <c r="AA58" s="30">
        <f t="shared" ca="1" si="35"/>
        <v>0</v>
      </c>
      <c r="AB58" s="30">
        <f t="shared" ca="1" si="35"/>
        <v>0</v>
      </c>
      <c r="AC58" s="32">
        <f t="shared" ca="1" si="35"/>
        <v>0</v>
      </c>
      <c r="AD58" s="29">
        <f t="shared" ca="1" si="35"/>
        <v>0</v>
      </c>
      <c r="AE58" s="30">
        <f t="shared" ca="1" si="35"/>
        <v>0</v>
      </c>
      <c r="AF58" s="30">
        <f t="shared" ca="1" si="35"/>
        <v>0</v>
      </c>
      <c r="AG58" s="30">
        <f t="shared" ca="1" si="35"/>
        <v>0</v>
      </c>
      <c r="AH58" s="32">
        <f t="shared" ca="1" si="35"/>
        <v>0</v>
      </c>
      <c r="AI58" s="29">
        <f t="shared" ca="1" si="35"/>
        <v>1</v>
      </c>
      <c r="AJ58" s="30">
        <f t="shared" ca="1" si="35"/>
        <v>1</v>
      </c>
      <c r="AK58" s="30">
        <f t="shared" ca="1" si="35"/>
        <v>1</v>
      </c>
      <c r="AL58" s="30">
        <f t="shared" ca="1" si="35"/>
        <v>1</v>
      </c>
      <c r="AM58" s="32">
        <f t="shared" ca="1" si="35"/>
        <v>1</v>
      </c>
      <c r="AN58" s="29">
        <f t="shared" ca="1" si="35"/>
        <v>0</v>
      </c>
      <c r="AO58" s="30">
        <f t="shared" ca="1" si="35"/>
        <v>0</v>
      </c>
      <c r="AP58" s="30">
        <f t="shared" ca="1" si="36"/>
        <v>0</v>
      </c>
      <c r="AQ58" s="30">
        <f t="shared" ca="1" si="36"/>
        <v>0</v>
      </c>
      <c r="AR58" s="32">
        <f t="shared" ca="1" si="36"/>
        <v>0</v>
      </c>
      <c r="AS58" s="29">
        <f t="shared" ca="1" si="36"/>
        <v>0</v>
      </c>
      <c r="AT58" s="30">
        <f t="shared" ca="1" si="36"/>
        <v>0</v>
      </c>
      <c r="AU58" s="30">
        <f t="shared" ca="1" si="36"/>
        <v>0</v>
      </c>
      <c r="AV58" s="33">
        <f t="shared" ca="1" si="36"/>
        <v>0</v>
      </c>
      <c r="AW58" s="34">
        <f t="shared" ca="1" si="36"/>
        <v>0</v>
      </c>
      <c r="AX58" s="29">
        <f t="shared" ca="1" si="36"/>
        <v>0</v>
      </c>
      <c r="AY58" s="30">
        <f t="shared" ca="1" si="36"/>
        <v>0</v>
      </c>
      <c r="AZ58" s="30">
        <f t="shared" ca="1" si="36"/>
        <v>0</v>
      </c>
      <c r="BA58" s="30">
        <f t="shared" ca="1" si="36"/>
        <v>0</v>
      </c>
      <c r="BB58" s="32">
        <f t="shared" ca="1" si="36"/>
        <v>0</v>
      </c>
      <c r="BC58" s="29">
        <f t="shared" ca="1" si="36"/>
        <v>0</v>
      </c>
      <c r="BD58" s="30">
        <f t="shared" ca="1" si="36"/>
        <v>0</v>
      </c>
      <c r="BE58" s="30">
        <f t="shared" ca="1" si="36"/>
        <v>0</v>
      </c>
      <c r="BF58" s="30">
        <f t="shared" ca="1" si="37"/>
        <v>0</v>
      </c>
      <c r="BG58" s="32">
        <f t="shared" ca="1" si="37"/>
        <v>0</v>
      </c>
      <c r="BH58" s="29">
        <f t="shared" ca="1" si="37"/>
        <v>0</v>
      </c>
      <c r="BI58" s="30">
        <f t="shared" ca="1" si="37"/>
        <v>0</v>
      </c>
      <c r="BJ58" s="30">
        <f t="shared" ca="1" si="37"/>
        <v>0</v>
      </c>
      <c r="BK58" s="30">
        <f t="shared" ca="1" si="37"/>
        <v>0</v>
      </c>
      <c r="BL58" s="32">
        <f t="shared" ca="1" si="37"/>
        <v>0</v>
      </c>
      <c r="BM58" s="29">
        <f t="shared" ca="1" si="37"/>
        <v>0</v>
      </c>
      <c r="BN58" s="30">
        <f t="shared" ca="1" si="37"/>
        <v>0</v>
      </c>
      <c r="BO58" s="30">
        <f t="shared" ca="1" si="37"/>
        <v>0</v>
      </c>
      <c r="BP58" s="30">
        <f t="shared" ca="1" si="37"/>
        <v>0</v>
      </c>
      <c r="BQ58" s="32">
        <f t="shared" ca="1" si="37"/>
        <v>0</v>
      </c>
      <c r="BR58" s="29">
        <f t="shared" ca="1" si="37"/>
        <v>0</v>
      </c>
      <c r="BS58" s="30">
        <f t="shared" ca="1" si="37"/>
        <v>0</v>
      </c>
      <c r="BT58" s="30">
        <f t="shared" ca="1" si="37"/>
        <v>0</v>
      </c>
      <c r="BU58" s="30">
        <f t="shared" ca="1" si="27"/>
        <v>0</v>
      </c>
      <c r="BV58" s="32">
        <f t="shared" ca="1" si="33"/>
        <v>0</v>
      </c>
      <c r="BW58" s="32">
        <f t="shared" ca="1" si="33"/>
        <v>0</v>
      </c>
      <c r="BX58" s="32">
        <f t="shared" ca="1" si="33"/>
        <v>0</v>
      </c>
      <c r="BY58" s="32">
        <f t="shared" ca="1" si="33"/>
        <v>0</v>
      </c>
      <c r="BZ58" s="32">
        <f t="shared" ca="1" si="33"/>
        <v>0</v>
      </c>
      <c r="CA58" s="32">
        <f t="shared" ca="1" si="33"/>
        <v>0</v>
      </c>
      <c r="CB58" s="32">
        <f t="shared" ca="1" si="33"/>
        <v>0</v>
      </c>
      <c r="CC58" s="32">
        <f t="shared" ca="1" si="33"/>
        <v>0</v>
      </c>
      <c r="CD58" s="32">
        <f t="shared" ca="1" si="33"/>
        <v>0</v>
      </c>
      <c r="CE58" s="32">
        <f t="shared" ca="1" si="33"/>
        <v>0</v>
      </c>
      <c r="CF58" s="32">
        <f t="shared" ca="1" si="33"/>
        <v>0</v>
      </c>
      <c r="CG58" s="32">
        <f t="shared" ca="1" si="33"/>
        <v>0</v>
      </c>
      <c r="CH58" s="32">
        <f t="shared" ca="1" si="33"/>
        <v>0</v>
      </c>
      <c r="CI58" s="32">
        <f t="shared" ca="1" si="33"/>
        <v>0</v>
      </c>
      <c r="CJ58" s="32">
        <f t="shared" ca="1" si="33"/>
        <v>0</v>
      </c>
      <c r="CK58" s="32">
        <f t="shared" ca="1" si="33"/>
        <v>0</v>
      </c>
      <c r="CL58" s="32">
        <f t="shared" ca="1" si="32"/>
        <v>0</v>
      </c>
      <c r="CM58" s="32">
        <f t="shared" ca="1" si="32"/>
        <v>0</v>
      </c>
      <c r="CN58" s="32">
        <f t="shared" ca="1" si="32"/>
        <v>0</v>
      </c>
      <c r="CO58" s="32">
        <f t="shared" ca="1" si="32"/>
        <v>0</v>
      </c>
      <c r="CP58" s="32">
        <f t="shared" ca="1" si="32"/>
        <v>0</v>
      </c>
      <c r="CQ58" s="32">
        <f t="shared" ca="1" si="32"/>
        <v>0</v>
      </c>
      <c r="CR58" s="32">
        <f t="shared" ca="1" si="32"/>
        <v>0</v>
      </c>
      <c r="CS58" s="32">
        <f t="shared" ca="1" si="30"/>
        <v>0</v>
      </c>
      <c r="CT58" s="32">
        <f t="shared" ca="1" si="30"/>
        <v>0</v>
      </c>
      <c r="CU58" s="32">
        <f t="shared" ca="1" si="30"/>
        <v>0</v>
      </c>
    </row>
    <row r="59" spans="1:99" ht="15">
      <c r="A59" s="43"/>
      <c r="B59" s="54" t="s">
        <v>64</v>
      </c>
      <c r="C59" s="36">
        <v>43367</v>
      </c>
      <c r="D59" s="37">
        <v>43371</v>
      </c>
      <c r="E59" s="37"/>
      <c r="F59" s="39">
        <f t="shared" ca="1" si="24"/>
        <v>5</v>
      </c>
      <c r="G59" s="39"/>
      <c r="H59" s="41" t="s">
        <v>37</v>
      </c>
      <c r="I59" s="42"/>
      <c r="J59" s="29">
        <f t="shared" ca="1" si="34"/>
        <v>0</v>
      </c>
      <c r="K59" s="30">
        <f t="shared" ca="1" si="34"/>
        <v>0</v>
      </c>
      <c r="L59" s="30">
        <f t="shared" ca="1" si="34"/>
        <v>0</v>
      </c>
      <c r="M59" s="30">
        <f t="shared" ca="1" si="34"/>
        <v>0</v>
      </c>
      <c r="N59" s="31">
        <f t="shared" ca="1" si="34"/>
        <v>0</v>
      </c>
      <c r="O59" s="29">
        <f t="shared" ca="1" si="34"/>
        <v>0</v>
      </c>
      <c r="P59" s="30">
        <f t="shared" ca="1" si="34"/>
        <v>0</v>
      </c>
      <c r="Q59" s="30">
        <f t="shared" ca="1" si="34"/>
        <v>0</v>
      </c>
      <c r="R59" s="30">
        <f t="shared" ca="1" si="34"/>
        <v>0</v>
      </c>
      <c r="S59" s="32">
        <f t="shared" ca="1" si="34"/>
        <v>0</v>
      </c>
      <c r="T59" s="29">
        <f t="shared" ca="1" si="34"/>
        <v>0</v>
      </c>
      <c r="U59" s="30">
        <f t="shared" ca="1" si="34"/>
        <v>0</v>
      </c>
      <c r="V59" s="30">
        <f t="shared" ca="1" si="34"/>
        <v>0</v>
      </c>
      <c r="W59" s="30">
        <f t="shared" ca="1" si="34"/>
        <v>0</v>
      </c>
      <c r="X59" s="32">
        <f t="shared" ca="1" si="34"/>
        <v>0</v>
      </c>
      <c r="Y59" s="29">
        <f t="shared" ca="1" si="34"/>
        <v>0</v>
      </c>
      <c r="Z59" s="30">
        <f t="shared" ca="1" si="35"/>
        <v>0</v>
      </c>
      <c r="AA59" s="30">
        <f t="shared" ca="1" si="35"/>
        <v>0</v>
      </c>
      <c r="AB59" s="30">
        <f t="shared" ca="1" si="35"/>
        <v>0</v>
      </c>
      <c r="AC59" s="32">
        <f t="shared" ca="1" si="35"/>
        <v>0</v>
      </c>
      <c r="AD59" s="29">
        <f t="shared" ca="1" si="35"/>
        <v>0</v>
      </c>
      <c r="AE59" s="30">
        <f t="shared" ca="1" si="35"/>
        <v>0</v>
      </c>
      <c r="AF59" s="30">
        <f t="shared" ca="1" si="35"/>
        <v>0</v>
      </c>
      <c r="AG59" s="30">
        <f t="shared" ca="1" si="35"/>
        <v>0</v>
      </c>
      <c r="AH59" s="32">
        <f t="shared" ca="1" si="35"/>
        <v>0</v>
      </c>
      <c r="AI59" s="29">
        <f t="shared" ca="1" si="35"/>
        <v>1</v>
      </c>
      <c r="AJ59" s="30">
        <f t="shared" ca="1" si="35"/>
        <v>1</v>
      </c>
      <c r="AK59" s="30">
        <f t="shared" ca="1" si="35"/>
        <v>1</v>
      </c>
      <c r="AL59" s="30">
        <f t="shared" ca="1" si="35"/>
        <v>1</v>
      </c>
      <c r="AM59" s="32">
        <f t="shared" ca="1" si="35"/>
        <v>1</v>
      </c>
      <c r="AN59" s="29">
        <f t="shared" ca="1" si="35"/>
        <v>0</v>
      </c>
      <c r="AO59" s="30">
        <f t="shared" ca="1" si="35"/>
        <v>0</v>
      </c>
      <c r="AP59" s="30">
        <f t="shared" ca="1" si="36"/>
        <v>0</v>
      </c>
      <c r="AQ59" s="30">
        <f t="shared" ca="1" si="36"/>
        <v>0</v>
      </c>
      <c r="AR59" s="32">
        <f t="shared" ca="1" si="36"/>
        <v>0</v>
      </c>
      <c r="AS59" s="29">
        <f t="shared" ca="1" si="36"/>
        <v>0</v>
      </c>
      <c r="AT59" s="30">
        <f t="shared" ca="1" si="36"/>
        <v>0</v>
      </c>
      <c r="AU59" s="30">
        <f t="shared" ca="1" si="36"/>
        <v>0</v>
      </c>
      <c r="AV59" s="33">
        <f t="shared" ca="1" si="36"/>
        <v>0</v>
      </c>
      <c r="AW59" s="34">
        <f t="shared" ca="1" si="36"/>
        <v>0</v>
      </c>
      <c r="AX59" s="29">
        <f t="shared" ca="1" si="36"/>
        <v>0</v>
      </c>
      <c r="AY59" s="30">
        <f t="shared" ca="1" si="36"/>
        <v>0</v>
      </c>
      <c r="AZ59" s="30">
        <f t="shared" ca="1" si="36"/>
        <v>0</v>
      </c>
      <c r="BA59" s="30">
        <f t="shared" ca="1" si="36"/>
        <v>0</v>
      </c>
      <c r="BB59" s="32">
        <f t="shared" ca="1" si="36"/>
        <v>0</v>
      </c>
      <c r="BC59" s="29">
        <f t="shared" ca="1" si="36"/>
        <v>0</v>
      </c>
      <c r="BD59" s="30">
        <f t="shared" ca="1" si="36"/>
        <v>0</v>
      </c>
      <c r="BE59" s="30">
        <f t="shared" ca="1" si="36"/>
        <v>0</v>
      </c>
      <c r="BF59" s="30">
        <f t="shared" ca="1" si="37"/>
        <v>0</v>
      </c>
      <c r="BG59" s="32">
        <f t="shared" ca="1" si="37"/>
        <v>0</v>
      </c>
      <c r="BH59" s="29">
        <f t="shared" ca="1" si="37"/>
        <v>0</v>
      </c>
      <c r="BI59" s="30">
        <f t="shared" ca="1" si="37"/>
        <v>0</v>
      </c>
      <c r="BJ59" s="30">
        <f t="shared" ca="1" si="37"/>
        <v>0</v>
      </c>
      <c r="BK59" s="30">
        <f t="shared" ca="1" si="37"/>
        <v>0</v>
      </c>
      <c r="BL59" s="32">
        <f t="shared" ca="1" si="37"/>
        <v>0</v>
      </c>
      <c r="BM59" s="29">
        <f t="shared" ca="1" si="37"/>
        <v>0</v>
      </c>
      <c r="BN59" s="30">
        <f t="shared" ca="1" si="37"/>
        <v>0</v>
      </c>
      <c r="BO59" s="30">
        <f t="shared" ca="1" si="37"/>
        <v>0</v>
      </c>
      <c r="BP59" s="30">
        <f t="shared" ca="1" si="37"/>
        <v>0</v>
      </c>
      <c r="BQ59" s="32">
        <f t="shared" ca="1" si="37"/>
        <v>0</v>
      </c>
      <c r="BR59" s="29">
        <f t="shared" ca="1" si="37"/>
        <v>0</v>
      </c>
      <c r="BS59" s="30">
        <f t="shared" ca="1" si="37"/>
        <v>0</v>
      </c>
      <c r="BT59" s="30">
        <f t="shared" ca="1" si="37"/>
        <v>0</v>
      </c>
      <c r="BU59" s="30">
        <f t="shared" ca="1" si="27"/>
        <v>0</v>
      </c>
      <c r="BV59" s="32">
        <f t="shared" ca="1" si="33"/>
        <v>0</v>
      </c>
      <c r="BW59" s="32">
        <f t="shared" ca="1" si="33"/>
        <v>0</v>
      </c>
      <c r="BX59" s="32">
        <f t="shared" ca="1" si="33"/>
        <v>0</v>
      </c>
      <c r="BY59" s="32">
        <f t="shared" ca="1" si="33"/>
        <v>0</v>
      </c>
      <c r="BZ59" s="32">
        <f t="shared" ca="1" si="33"/>
        <v>0</v>
      </c>
      <c r="CA59" s="32">
        <f t="shared" ca="1" si="33"/>
        <v>0</v>
      </c>
      <c r="CB59" s="32">
        <f t="shared" ca="1" si="33"/>
        <v>0</v>
      </c>
      <c r="CC59" s="32">
        <f t="shared" ca="1" si="33"/>
        <v>0</v>
      </c>
      <c r="CD59" s="32">
        <f t="shared" ca="1" si="33"/>
        <v>0</v>
      </c>
      <c r="CE59" s="32">
        <f t="shared" ca="1" si="33"/>
        <v>0</v>
      </c>
      <c r="CF59" s="32">
        <f t="shared" ca="1" si="33"/>
        <v>0</v>
      </c>
      <c r="CG59" s="32">
        <f t="shared" ca="1" si="33"/>
        <v>0</v>
      </c>
      <c r="CH59" s="32">
        <f t="shared" ca="1" si="33"/>
        <v>0</v>
      </c>
      <c r="CI59" s="32">
        <f t="shared" ca="1" si="33"/>
        <v>0</v>
      </c>
      <c r="CJ59" s="32">
        <f t="shared" ca="1" si="33"/>
        <v>0</v>
      </c>
      <c r="CK59" s="32">
        <f t="shared" ca="1" si="33"/>
        <v>0</v>
      </c>
      <c r="CL59" s="32">
        <f t="shared" ca="1" si="32"/>
        <v>0</v>
      </c>
      <c r="CM59" s="32">
        <f t="shared" ca="1" si="32"/>
        <v>0</v>
      </c>
      <c r="CN59" s="32">
        <f t="shared" ca="1" si="32"/>
        <v>0</v>
      </c>
      <c r="CO59" s="32">
        <f t="shared" ca="1" si="32"/>
        <v>0</v>
      </c>
      <c r="CP59" s="32">
        <f t="shared" ca="1" si="32"/>
        <v>0</v>
      </c>
      <c r="CQ59" s="32">
        <f t="shared" ca="1" si="32"/>
        <v>0</v>
      </c>
      <c r="CR59" s="32">
        <f t="shared" ca="1" si="32"/>
        <v>0</v>
      </c>
      <c r="CS59" s="32">
        <f t="shared" ca="1" si="30"/>
        <v>0</v>
      </c>
      <c r="CT59" s="32">
        <f t="shared" ca="1" si="30"/>
        <v>0</v>
      </c>
      <c r="CU59" s="32">
        <f t="shared" ca="1" si="30"/>
        <v>0</v>
      </c>
    </row>
    <row r="60" spans="1:99" ht="15">
      <c r="A60" s="43"/>
      <c r="B60" s="54" t="s">
        <v>65</v>
      </c>
      <c r="C60" s="36">
        <v>43367</v>
      </c>
      <c r="D60" s="37">
        <v>43371</v>
      </c>
      <c r="E60" s="37"/>
      <c r="F60" s="39">
        <f t="shared" ca="1" si="24"/>
        <v>5</v>
      </c>
      <c r="G60" s="39"/>
      <c r="H60" s="41" t="s">
        <v>37</v>
      </c>
      <c r="I60" s="42"/>
      <c r="J60" s="29">
        <f t="shared" ca="1" si="34"/>
        <v>0</v>
      </c>
      <c r="K60" s="30">
        <f t="shared" ca="1" si="34"/>
        <v>0</v>
      </c>
      <c r="L60" s="30">
        <f t="shared" ca="1" si="34"/>
        <v>0</v>
      </c>
      <c r="M60" s="30">
        <f t="shared" ca="1" si="34"/>
        <v>0</v>
      </c>
      <c r="N60" s="31">
        <f t="shared" ca="1" si="34"/>
        <v>0</v>
      </c>
      <c r="O60" s="29">
        <f t="shared" ca="1" si="34"/>
        <v>0</v>
      </c>
      <c r="P60" s="30">
        <f t="shared" ca="1" si="34"/>
        <v>0</v>
      </c>
      <c r="Q60" s="30">
        <f t="shared" ca="1" si="34"/>
        <v>0</v>
      </c>
      <c r="R60" s="30">
        <f t="shared" ca="1" si="34"/>
        <v>0</v>
      </c>
      <c r="S60" s="32">
        <f t="shared" ca="1" si="34"/>
        <v>0</v>
      </c>
      <c r="T60" s="29">
        <f t="shared" ca="1" si="34"/>
        <v>0</v>
      </c>
      <c r="U60" s="30">
        <f t="shared" ca="1" si="34"/>
        <v>0</v>
      </c>
      <c r="V60" s="30">
        <f t="shared" ca="1" si="34"/>
        <v>0</v>
      </c>
      <c r="W60" s="30">
        <f t="shared" ca="1" si="34"/>
        <v>0</v>
      </c>
      <c r="X60" s="32">
        <f t="shared" ca="1" si="34"/>
        <v>0</v>
      </c>
      <c r="Y60" s="29">
        <f t="shared" ca="1" si="34"/>
        <v>0</v>
      </c>
      <c r="Z60" s="30">
        <f t="shared" ca="1" si="35"/>
        <v>0</v>
      </c>
      <c r="AA60" s="30">
        <f t="shared" ca="1" si="35"/>
        <v>0</v>
      </c>
      <c r="AB60" s="30">
        <f t="shared" ca="1" si="35"/>
        <v>0</v>
      </c>
      <c r="AC60" s="32">
        <f t="shared" ca="1" si="35"/>
        <v>0</v>
      </c>
      <c r="AD60" s="29">
        <f t="shared" ca="1" si="35"/>
        <v>0</v>
      </c>
      <c r="AE60" s="30">
        <f t="shared" ca="1" si="35"/>
        <v>0</v>
      </c>
      <c r="AF60" s="30">
        <f t="shared" ca="1" si="35"/>
        <v>0</v>
      </c>
      <c r="AG60" s="30">
        <f t="shared" ca="1" si="35"/>
        <v>0</v>
      </c>
      <c r="AH60" s="32">
        <f t="shared" ca="1" si="35"/>
        <v>0</v>
      </c>
      <c r="AI60" s="29">
        <f t="shared" ca="1" si="35"/>
        <v>1</v>
      </c>
      <c r="AJ60" s="30">
        <f t="shared" ca="1" si="35"/>
        <v>1</v>
      </c>
      <c r="AK60" s="30">
        <f t="shared" ca="1" si="35"/>
        <v>1</v>
      </c>
      <c r="AL60" s="30">
        <f t="shared" ca="1" si="35"/>
        <v>1</v>
      </c>
      <c r="AM60" s="32">
        <f t="shared" ca="1" si="35"/>
        <v>1</v>
      </c>
      <c r="AN60" s="29">
        <f t="shared" ca="1" si="35"/>
        <v>0</v>
      </c>
      <c r="AO60" s="30">
        <f t="shared" ca="1" si="35"/>
        <v>0</v>
      </c>
      <c r="AP60" s="30">
        <f t="shared" ca="1" si="36"/>
        <v>0</v>
      </c>
      <c r="AQ60" s="30">
        <f t="shared" ca="1" si="36"/>
        <v>0</v>
      </c>
      <c r="AR60" s="32">
        <f t="shared" ca="1" si="36"/>
        <v>0</v>
      </c>
      <c r="AS60" s="29">
        <f t="shared" ca="1" si="36"/>
        <v>0</v>
      </c>
      <c r="AT60" s="30">
        <f t="shared" ca="1" si="36"/>
        <v>0</v>
      </c>
      <c r="AU60" s="30">
        <f t="shared" ca="1" si="36"/>
        <v>0</v>
      </c>
      <c r="AV60" s="33">
        <f t="shared" ca="1" si="36"/>
        <v>0</v>
      </c>
      <c r="AW60" s="34">
        <f t="shared" ca="1" si="36"/>
        <v>0</v>
      </c>
      <c r="AX60" s="29">
        <f t="shared" ca="1" si="36"/>
        <v>0</v>
      </c>
      <c r="AY60" s="30">
        <f t="shared" ca="1" si="36"/>
        <v>0</v>
      </c>
      <c r="AZ60" s="30">
        <f t="shared" ca="1" si="36"/>
        <v>0</v>
      </c>
      <c r="BA60" s="30">
        <f t="shared" ca="1" si="36"/>
        <v>0</v>
      </c>
      <c r="BB60" s="32">
        <f t="shared" ca="1" si="36"/>
        <v>0</v>
      </c>
      <c r="BC60" s="29">
        <f t="shared" ca="1" si="36"/>
        <v>0</v>
      </c>
      <c r="BD60" s="30">
        <f t="shared" ca="1" si="36"/>
        <v>0</v>
      </c>
      <c r="BE60" s="30">
        <f t="shared" ca="1" si="36"/>
        <v>0</v>
      </c>
      <c r="BF60" s="30">
        <f t="shared" ca="1" si="37"/>
        <v>0</v>
      </c>
      <c r="BG60" s="32">
        <f t="shared" ca="1" si="37"/>
        <v>0</v>
      </c>
      <c r="BH60" s="29">
        <f t="shared" ca="1" si="37"/>
        <v>0</v>
      </c>
      <c r="BI60" s="30">
        <f t="shared" ca="1" si="37"/>
        <v>0</v>
      </c>
      <c r="BJ60" s="30">
        <f t="shared" ca="1" si="37"/>
        <v>0</v>
      </c>
      <c r="BK60" s="30">
        <f t="shared" ca="1" si="37"/>
        <v>0</v>
      </c>
      <c r="BL60" s="32">
        <f t="shared" ca="1" si="37"/>
        <v>0</v>
      </c>
      <c r="BM60" s="29">
        <f t="shared" ca="1" si="37"/>
        <v>0</v>
      </c>
      <c r="BN60" s="30">
        <f t="shared" ca="1" si="37"/>
        <v>0</v>
      </c>
      <c r="BO60" s="30">
        <f t="shared" ca="1" si="37"/>
        <v>0</v>
      </c>
      <c r="BP60" s="30">
        <f t="shared" ca="1" si="37"/>
        <v>0</v>
      </c>
      <c r="BQ60" s="32">
        <f t="shared" ca="1" si="37"/>
        <v>0</v>
      </c>
      <c r="BR60" s="29">
        <f t="shared" ca="1" si="37"/>
        <v>0</v>
      </c>
      <c r="BS60" s="30">
        <f t="shared" ca="1" si="37"/>
        <v>0</v>
      </c>
      <c r="BT60" s="30">
        <f t="shared" ca="1" si="37"/>
        <v>0</v>
      </c>
      <c r="BU60" s="30">
        <f t="shared" ca="1" si="27"/>
        <v>0</v>
      </c>
      <c r="BV60" s="32">
        <f t="shared" ca="1" si="33"/>
        <v>0</v>
      </c>
      <c r="BW60" s="32">
        <f t="shared" ca="1" si="33"/>
        <v>0</v>
      </c>
      <c r="BX60" s="32">
        <f t="shared" ca="1" si="33"/>
        <v>0</v>
      </c>
      <c r="BY60" s="32">
        <f t="shared" ca="1" si="33"/>
        <v>0</v>
      </c>
      <c r="BZ60" s="32">
        <f t="shared" ca="1" si="33"/>
        <v>0</v>
      </c>
      <c r="CA60" s="32">
        <f t="shared" ca="1" si="33"/>
        <v>0</v>
      </c>
      <c r="CB60" s="32">
        <f t="shared" ca="1" si="33"/>
        <v>0</v>
      </c>
      <c r="CC60" s="32">
        <f t="shared" ca="1" si="33"/>
        <v>0</v>
      </c>
      <c r="CD60" s="32">
        <f t="shared" ca="1" si="33"/>
        <v>0</v>
      </c>
      <c r="CE60" s="32">
        <f t="shared" ca="1" si="33"/>
        <v>0</v>
      </c>
      <c r="CF60" s="32">
        <f t="shared" ca="1" si="33"/>
        <v>0</v>
      </c>
      <c r="CG60" s="32">
        <f t="shared" ca="1" si="33"/>
        <v>0</v>
      </c>
      <c r="CH60" s="32">
        <f t="shared" ca="1" si="33"/>
        <v>0</v>
      </c>
      <c r="CI60" s="32">
        <f t="shared" ca="1" si="33"/>
        <v>0</v>
      </c>
      <c r="CJ60" s="32">
        <f t="shared" ca="1" si="33"/>
        <v>0</v>
      </c>
      <c r="CK60" s="32">
        <f t="shared" ca="1" si="33"/>
        <v>0</v>
      </c>
      <c r="CL60" s="32">
        <f t="shared" ca="1" si="32"/>
        <v>0</v>
      </c>
      <c r="CM60" s="32">
        <f t="shared" ca="1" si="32"/>
        <v>0</v>
      </c>
      <c r="CN60" s="32">
        <f t="shared" ca="1" si="32"/>
        <v>0</v>
      </c>
      <c r="CO60" s="32">
        <f t="shared" ca="1" si="32"/>
        <v>0</v>
      </c>
      <c r="CP60" s="32">
        <f t="shared" ca="1" si="32"/>
        <v>0</v>
      </c>
      <c r="CQ60" s="32">
        <f t="shared" ca="1" si="32"/>
        <v>0</v>
      </c>
      <c r="CR60" s="32">
        <f t="shared" ca="1" si="32"/>
        <v>0</v>
      </c>
      <c r="CS60" s="32">
        <f t="shared" ca="1" si="30"/>
        <v>0</v>
      </c>
      <c r="CT60" s="32">
        <f t="shared" ca="1" si="30"/>
        <v>0</v>
      </c>
      <c r="CU60" s="32">
        <f t="shared" ca="1" si="30"/>
        <v>0</v>
      </c>
    </row>
    <row r="61" spans="1:99" ht="15">
      <c r="A61" s="48"/>
      <c r="B61" s="54" t="s">
        <v>66</v>
      </c>
      <c r="C61" s="36">
        <v>43367</v>
      </c>
      <c r="D61" s="37">
        <v>43371</v>
      </c>
      <c r="E61" s="36"/>
      <c r="F61" s="39">
        <f t="shared" ca="1" si="24"/>
        <v>5</v>
      </c>
      <c r="G61" s="50"/>
      <c r="H61" s="41" t="s">
        <v>37</v>
      </c>
      <c r="I61" s="42"/>
      <c r="J61" s="29">
        <f t="shared" ca="1" si="34"/>
        <v>0</v>
      </c>
      <c r="K61" s="30">
        <f t="shared" ca="1" si="34"/>
        <v>0</v>
      </c>
      <c r="L61" s="30">
        <f t="shared" ca="1" si="34"/>
        <v>0</v>
      </c>
      <c r="M61" s="30">
        <f t="shared" ca="1" si="34"/>
        <v>0</v>
      </c>
      <c r="N61" s="31">
        <f t="shared" ca="1" si="34"/>
        <v>0</v>
      </c>
      <c r="O61" s="29">
        <f t="shared" ca="1" si="34"/>
        <v>0</v>
      </c>
      <c r="P61" s="30">
        <f t="shared" ca="1" si="34"/>
        <v>0</v>
      </c>
      <c r="Q61" s="30">
        <f t="shared" ca="1" si="34"/>
        <v>0</v>
      </c>
      <c r="R61" s="30">
        <f t="shared" ca="1" si="34"/>
        <v>0</v>
      </c>
      <c r="S61" s="32">
        <f t="shared" ca="1" si="34"/>
        <v>0</v>
      </c>
      <c r="T61" s="29">
        <f t="shared" ca="1" si="34"/>
        <v>0</v>
      </c>
      <c r="U61" s="30">
        <f t="shared" ca="1" si="34"/>
        <v>0</v>
      </c>
      <c r="V61" s="30">
        <f t="shared" ca="1" si="34"/>
        <v>0</v>
      </c>
      <c r="W61" s="30">
        <f t="shared" ca="1" si="34"/>
        <v>0</v>
      </c>
      <c r="X61" s="32">
        <f t="shared" ca="1" si="34"/>
        <v>0</v>
      </c>
      <c r="Y61" s="29">
        <f t="shared" ca="1" si="34"/>
        <v>0</v>
      </c>
      <c r="Z61" s="30">
        <f t="shared" ca="1" si="35"/>
        <v>0</v>
      </c>
      <c r="AA61" s="30">
        <f t="shared" ca="1" si="35"/>
        <v>0</v>
      </c>
      <c r="AB61" s="30">
        <f t="shared" ca="1" si="35"/>
        <v>0</v>
      </c>
      <c r="AC61" s="32">
        <f t="shared" ca="1" si="35"/>
        <v>0</v>
      </c>
      <c r="AD61" s="29">
        <f t="shared" ca="1" si="35"/>
        <v>0</v>
      </c>
      <c r="AE61" s="30">
        <f t="shared" ca="1" si="35"/>
        <v>0</v>
      </c>
      <c r="AF61" s="30">
        <f t="shared" ca="1" si="35"/>
        <v>0</v>
      </c>
      <c r="AG61" s="30">
        <f t="shared" ca="1" si="35"/>
        <v>0</v>
      </c>
      <c r="AH61" s="32">
        <f t="shared" ca="1" si="35"/>
        <v>0</v>
      </c>
      <c r="AI61" s="29">
        <f t="shared" ca="1" si="35"/>
        <v>1</v>
      </c>
      <c r="AJ61" s="30">
        <f t="shared" ca="1" si="35"/>
        <v>1</v>
      </c>
      <c r="AK61" s="30">
        <f t="shared" ca="1" si="35"/>
        <v>1</v>
      </c>
      <c r="AL61" s="30">
        <f t="shared" ca="1" si="35"/>
        <v>1</v>
      </c>
      <c r="AM61" s="32">
        <f t="shared" ca="1" si="35"/>
        <v>1</v>
      </c>
      <c r="AN61" s="29">
        <f t="shared" ca="1" si="35"/>
        <v>0</v>
      </c>
      <c r="AO61" s="30">
        <f t="shared" ca="1" si="35"/>
        <v>0</v>
      </c>
      <c r="AP61" s="30">
        <f t="shared" ca="1" si="36"/>
        <v>0</v>
      </c>
      <c r="AQ61" s="30">
        <f t="shared" ca="1" si="36"/>
        <v>0</v>
      </c>
      <c r="AR61" s="32">
        <f t="shared" ca="1" si="36"/>
        <v>0</v>
      </c>
      <c r="AS61" s="29">
        <f t="shared" ca="1" si="36"/>
        <v>0</v>
      </c>
      <c r="AT61" s="30">
        <f t="shared" ca="1" si="36"/>
        <v>0</v>
      </c>
      <c r="AU61" s="30">
        <f t="shared" ca="1" si="36"/>
        <v>0</v>
      </c>
      <c r="AV61" s="33">
        <f t="shared" ca="1" si="36"/>
        <v>0</v>
      </c>
      <c r="AW61" s="34">
        <f t="shared" ca="1" si="36"/>
        <v>0</v>
      </c>
      <c r="AX61" s="29">
        <f t="shared" ca="1" si="36"/>
        <v>0</v>
      </c>
      <c r="AY61" s="30">
        <f t="shared" ca="1" si="36"/>
        <v>0</v>
      </c>
      <c r="AZ61" s="30">
        <f t="shared" ca="1" si="36"/>
        <v>0</v>
      </c>
      <c r="BA61" s="30">
        <f t="shared" ca="1" si="36"/>
        <v>0</v>
      </c>
      <c r="BB61" s="32">
        <f t="shared" ca="1" si="36"/>
        <v>0</v>
      </c>
      <c r="BC61" s="29">
        <f t="shared" ca="1" si="36"/>
        <v>0</v>
      </c>
      <c r="BD61" s="30">
        <f t="shared" ca="1" si="36"/>
        <v>0</v>
      </c>
      <c r="BE61" s="30">
        <f t="shared" ca="1" si="36"/>
        <v>0</v>
      </c>
      <c r="BF61" s="30">
        <f t="shared" ca="1" si="37"/>
        <v>0</v>
      </c>
      <c r="BG61" s="32">
        <f t="shared" ca="1" si="37"/>
        <v>0</v>
      </c>
      <c r="BH61" s="29">
        <f t="shared" ca="1" si="37"/>
        <v>0</v>
      </c>
      <c r="BI61" s="30">
        <f t="shared" ca="1" si="37"/>
        <v>0</v>
      </c>
      <c r="BJ61" s="30">
        <f t="shared" ca="1" si="37"/>
        <v>0</v>
      </c>
      <c r="BK61" s="30">
        <f t="shared" ca="1" si="37"/>
        <v>0</v>
      </c>
      <c r="BL61" s="32">
        <f t="shared" ca="1" si="37"/>
        <v>0</v>
      </c>
      <c r="BM61" s="29">
        <f t="shared" ca="1" si="37"/>
        <v>0</v>
      </c>
      <c r="BN61" s="30">
        <f t="shared" ca="1" si="37"/>
        <v>0</v>
      </c>
      <c r="BO61" s="30">
        <f t="shared" ca="1" si="37"/>
        <v>0</v>
      </c>
      <c r="BP61" s="30">
        <f t="shared" ca="1" si="37"/>
        <v>0</v>
      </c>
      <c r="BQ61" s="32">
        <f t="shared" ca="1" si="37"/>
        <v>0</v>
      </c>
      <c r="BR61" s="29">
        <f t="shared" ca="1" si="37"/>
        <v>0</v>
      </c>
      <c r="BS61" s="30">
        <f t="shared" ca="1" si="37"/>
        <v>0</v>
      </c>
      <c r="BT61" s="30">
        <f t="shared" ca="1" si="37"/>
        <v>0</v>
      </c>
      <c r="BU61" s="30">
        <f t="shared" ca="1" si="27"/>
        <v>0</v>
      </c>
      <c r="BV61" s="32">
        <f t="shared" ca="1" si="33"/>
        <v>0</v>
      </c>
      <c r="BW61" s="32">
        <f t="shared" ca="1" si="33"/>
        <v>0</v>
      </c>
      <c r="BX61" s="32">
        <f t="shared" ca="1" si="33"/>
        <v>0</v>
      </c>
      <c r="BY61" s="32">
        <f t="shared" ca="1" si="33"/>
        <v>0</v>
      </c>
      <c r="BZ61" s="32">
        <f t="shared" ca="1" si="33"/>
        <v>0</v>
      </c>
      <c r="CA61" s="32">
        <f t="shared" ca="1" si="33"/>
        <v>0</v>
      </c>
      <c r="CB61" s="32">
        <f t="shared" ca="1" si="33"/>
        <v>0</v>
      </c>
      <c r="CC61" s="32">
        <f t="shared" ca="1" si="33"/>
        <v>0</v>
      </c>
      <c r="CD61" s="32">
        <f t="shared" ca="1" si="33"/>
        <v>0</v>
      </c>
      <c r="CE61" s="32">
        <f t="shared" ca="1" si="33"/>
        <v>0</v>
      </c>
      <c r="CF61" s="32">
        <f t="shared" ca="1" si="33"/>
        <v>0</v>
      </c>
      <c r="CG61" s="32">
        <f t="shared" ca="1" si="33"/>
        <v>0</v>
      </c>
      <c r="CH61" s="32">
        <f t="shared" ca="1" si="33"/>
        <v>0</v>
      </c>
      <c r="CI61" s="32">
        <f t="shared" ca="1" si="33"/>
        <v>0</v>
      </c>
      <c r="CJ61" s="32">
        <f t="shared" ca="1" si="33"/>
        <v>0</v>
      </c>
      <c r="CK61" s="32">
        <f t="shared" ca="1" si="33"/>
        <v>0</v>
      </c>
      <c r="CL61" s="32">
        <f t="shared" ca="1" si="32"/>
        <v>0</v>
      </c>
      <c r="CM61" s="32">
        <f t="shared" ca="1" si="32"/>
        <v>0</v>
      </c>
      <c r="CN61" s="32">
        <f t="shared" ca="1" si="32"/>
        <v>0</v>
      </c>
      <c r="CO61" s="32">
        <f t="shared" ca="1" si="32"/>
        <v>0</v>
      </c>
      <c r="CP61" s="32">
        <f t="shared" ca="1" si="32"/>
        <v>0</v>
      </c>
      <c r="CQ61" s="32">
        <f t="shared" ca="1" si="32"/>
        <v>0</v>
      </c>
      <c r="CR61" s="32">
        <f t="shared" ca="1" si="32"/>
        <v>0</v>
      </c>
      <c r="CS61" s="32">
        <f t="shared" ca="1" si="30"/>
        <v>0</v>
      </c>
      <c r="CT61" s="32">
        <f t="shared" ca="1" si="30"/>
        <v>0</v>
      </c>
      <c r="CU61" s="32">
        <f t="shared" ca="1" si="30"/>
        <v>0</v>
      </c>
    </row>
    <row r="62" spans="1:99" ht="15">
      <c r="A62" s="48"/>
      <c r="B62" s="54" t="s">
        <v>67</v>
      </c>
      <c r="C62" s="36">
        <v>43367</v>
      </c>
      <c r="D62" s="37">
        <v>43371</v>
      </c>
      <c r="E62" s="36"/>
      <c r="F62" s="39">
        <f t="shared" ca="1" si="24"/>
        <v>5</v>
      </c>
      <c r="G62" s="50"/>
      <c r="H62" s="41" t="s">
        <v>37</v>
      </c>
      <c r="I62" s="42"/>
      <c r="J62" s="29">
        <f t="shared" ca="1" si="34"/>
        <v>0</v>
      </c>
      <c r="K62" s="30">
        <f t="shared" ca="1" si="34"/>
        <v>0</v>
      </c>
      <c r="L62" s="30">
        <f t="shared" ca="1" si="34"/>
        <v>0</v>
      </c>
      <c r="M62" s="30">
        <f t="shared" ca="1" si="34"/>
        <v>0</v>
      </c>
      <c r="N62" s="31">
        <f t="shared" ca="1" si="34"/>
        <v>0</v>
      </c>
      <c r="O62" s="29">
        <f t="shared" ca="1" si="34"/>
        <v>0</v>
      </c>
      <c r="P62" s="30">
        <f t="shared" ca="1" si="34"/>
        <v>0</v>
      </c>
      <c r="Q62" s="30">
        <f t="shared" ca="1" si="34"/>
        <v>0</v>
      </c>
      <c r="R62" s="30">
        <f t="shared" ca="1" si="34"/>
        <v>0</v>
      </c>
      <c r="S62" s="32">
        <f t="shared" ca="1" si="34"/>
        <v>0</v>
      </c>
      <c r="T62" s="29">
        <f t="shared" ca="1" si="34"/>
        <v>0</v>
      </c>
      <c r="U62" s="30">
        <f t="shared" ca="1" si="34"/>
        <v>0</v>
      </c>
      <c r="V62" s="30">
        <f t="shared" ca="1" si="34"/>
        <v>0</v>
      </c>
      <c r="W62" s="30">
        <f t="shared" ca="1" si="34"/>
        <v>0</v>
      </c>
      <c r="X62" s="32">
        <f t="shared" ca="1" si="34"/>
        <v>0</v>
      </c>
      <c r="Y62" s="29">
        <f t="shared" ca="1" si="34"/>
        <v>0</v>
      </c>
      <c r="Z62" s="30">
        <f t="shared" ca="1" si="35"/>
        <v>0</v>
      </c>
      <c r="AA62" s="30">
        <f t="shared" ca="1" si="35"/>
        <v>0</v>
      </c>
      <c r="AB62" s="30">
        <f t="shared" ca="1" si="35"/>
        <v>0</v>
      </c>
      <c r="AC62" s="32">
        <f t="shared" ca="1" si="35"/>
        <v>0</v>
      </c>
      <c r="AD62" s="29">
        <f t="shared" ca="1" si="35"/>
        <v>0</v>
      </c>
      <c r="AE62" s="30">
        <f t="shared" ca="1" si="35"/>
        <v>0</v>
      </c>
      <c r="AF62" s="30">
        <f t="shared" ca="1" si="35"/>
        <v>0</v>
      </c>
      <c r="AG62" s="30">
        <f t="shared" ca="1" si="35"/>
        <v>0</v>
      </c>
      <c r="AH62" s="32">
        <f t="shared" ca="1" si="35"/>
        <v>0</v>
      </c>
      <c r="AI62" s="29">
        <f t="shared" ca="1" si="35"/>
        <v>1</v>
      </c>
      <c r="AJ62" s="30">
        <f t="shared" ca="1" si="35"/>
        <v>1</v>
      </c>
      <c r="AK62" s="30">
        <f t="shared" ca="1" si="35"/>
        <v>1</v>
      </c>
      <c r="AL62" s="30">
        <f t="shared" ca="1" si="35"/>
        <v>1</v>
      </c>
      <c r="AM62" s="32">
        <f t="shared" ca="1" si="35"/>
        <v>1</v>
      </c>
      <c r="AN62" s="29">
        <f t="shared" ca="1" si="35"/>
        <v>0</v>
      </c>
      <c r="AO62" s="30">
        <f t="shared" ca="1" si="35"/>
        <v>0</v>
      </c>
      <c r="AP62" s="30">
        <f t="shared" ca="1" si="36"/>
        <v>0</v>
      </c>
      <c r="AQ62" s="30">
        <f t="shared" ca="1" si="36"/>
        <v>0</v>
      </c>
      <c r="AR62" s="32">
        <f t="shared" ca="1" si="36"/>
        <v>0</v>
      </c>
      <c r="AS62" s="29">
        <f t="shared" ca="1" si="36"/>
        <v>0</v>
      </c>
      <c r="AT62" s="30">
        <f t="shared" ca="1" si="36"/>
        <v>0</v>
      </c>
      <c r="AU62" s="30">
        <f t="shared" ca="1" si="36"/>
        <v>0</v>
      </c>
      <c r="AV62" s="33">
        <f t="shared" ca="1" si="36"/>
        <v>0</v>
      </c>
      <c r="AW62" s="34">
        <f t="shared" ca="1" si="36"/>
        <v>0</v>
      </c>
      <c r="AX62" s="29">
        <f t="shared" ca="1" si="36"/>
        <v>0</v>
      </c>
      <c r="AY62" s="30">
        <f t="shared" ca="1" si="36"/>
        <v>0</v>
      </c>
      <c r="AZ62" s="30">
        <f t="shared" ca="1" si="36"/>
        <v>0</v>
      </c>
      <c r="BA62" s="30">
        <f t="shared" ca="1" si="36"/>
        <v>0</v>
      </c>
      <c r="BB62" s="32">
        <f t="shared" ca="1" si="36"/>
        <v>0</v>
      </c>
      <c r="BC62" s="29">
        <f t="shared" ca="1" si="36"/>
        <v>0</v>
      </c>
      <c r="BD62" s="30">
        <f t="shared" ca="1" si="36"/>
        <v>0</v>
      </c>
      <c r="BE62" s="30">
        <f t="shared" ca="1" si="36"/>
        <v>0</v>
      </c>
      <c r="BF62" s="30">
        <f t="shared" ca="1" si="37"/>
        <v>0</v>
      </c>
      <c r="BG62" s="32">
        <f t="shared" ca="1" si="37"/>
        <v>0</v>
      </c>
      <c r="BH62" s="29">
        <f t="shared" ca="1" si="37"/>
        <v>0</v>
      </c>
      <c r="BI62" s="30">
        <f t="shared" ca="1" si="37"/>
        <v>0</v>
      </c>
      <c r="BJ62" s="30">
        <f t="shared" ca="1" si="37"/>
        <v>0</v>
      </c>
      <c r="BK62" s="30">
        <f t="shared" ca="1" si="37"/>
        <v>0</v>
      </c>
      <c r="BL62" s="32">
        <f t="shared" ca="1" si="37"/>
        <v>0</v>
      </c>
      <c r="BM62" s="29">
        <f t="shared" ca="1" si="37"/>
        <v>0</v>
      </c>
      <c r="BN62" s="30">
        <f t="shared" ca="1" si="37"/>
        <v>0</v>
      </c>
      <c r="BO62" s="30">
        <f t="shared" ca="1" si="37"/>
        <v>0</v>
      </c>
      <c r="BP62" s="30">
        <f t="shared" ca="1" si="37"/>
        <v>0</v>
      </c>
      <c r="BQ62" s="32">
        <f t="shared" ca="1" si="37"/>
        <v>0</v>
      </c>
      <c r="BR62" s="29">
        <f t="shared" ca="1" si="37"/>
        <v>0</v>
      </c>
      <c r="BS62" s="30">
        <f t="shared" ca="1" si="37"/>
        <v>0</v>
      </c>
      <c r="BT62" s="30">
        <f t="shared" ca="1" si="37"/>
        <v>0</v>
      </c>
      <c r="BU62" s="30">
        <f t="shared" ca="1" si="27"/>
        <v>0</v>
      </c>
      <c r="BV62" s="32">
        <f t="shared" ca="1" si="33"/>
        <v>0</v>
      </c>
      <c r="BW62" s="32">
        <f t="shared" ca="1" si="33"/>
        <v>0</v>
      </c>
      <c r="BX62" s="32">
        <f t="shared" ca="1" si="33"/>
        <v>0</v>
      </c>
      <c r="BY62" s="32">
        <f t="shared" ca="1" si="33"/>
        <v>0</v>
      </c>
      <c r="BZ62" s="32">
        <f t="shared" ca="1" si="33"/>
        <v>0</v>
      </c>
      <c r="CA62" s="32">
        <f t="shared" ca="1" si="33"/>
        <v>0</v>
      </c>
      <c r="CB62" s="32">
        <f t="shared" ca="1" si="33"/>
        <v>0</v>
      </c>
      <c r="CC62" s="32">
        <f t="shared" ca="1" si="33"/>
        <v>0</v>
      </c>
      <c r="CD62" s="32">
        <f t="shared" ca="1" si="33"/>
        <v>0</v>
      </c>
      <c r="CE62" s="32">
        <f t="shared" ca="1" si="33"/>
        <v>0</v>
      </c>
      <c r="CF62" s="32">
        <f t="shared" ca="1" si="33"/>
        <v>0</v>
      </c>
      <c r="CG62" s="32">
        <f t="shared" ca="1" si="33"/>
        <v>0</v>
      </c>
      <c r="CH62" s="32">
        <f t="shared" ca="1" si="33"/>
        <v>0</v>
      </c>
      <c r="CI62" s="32">
        <f t="shared" ca="1" si="33"/>
        <v>0</v>
      </c>
      <c r="CJ62" s="32">
        <f t="shared" ca="1" si="33"/>
        <v>0</v>
      </c>
      <c r="CK62" s="32">
        <f t="shared" ca="1" si="33"/>
        <v>0</v>
      </c>
      <c r="CL62" s="32">
        <f t="shared" ca="1" si="32"/>
        <v>0</v>
      </c>
      <c r="CM62" s="32">
        <f t="shared" ca="1" si="32"/>
        <v>0</v>
      </c>
      <c r="CN62" s="32">
        <f t="shared" ca="1" si="32"/>
        <v>0</v>
      </c>
      <c r="CO62" s="32">
        <f t="shared" ca="1" si="32"/>
        <v>0</v>
      </c>
      <c r="CP62" s="32">
        <f t="shared" ca="1" si="32"/>
        <v>0</v>
      </c>
      <c r="CQ62" s="32">
        <f t="shared" ca="1" si="32"/>
        <v>0</v>
      </c>
      <c r="CR62" s="32">
        <f t="shared" ca="1" si="32"/>
        <v>0</v>
      </c>
      <c r="CS62" s="32">
        <f t="shared" ca="1" si="30"/>
        <v>0</v>
      </c>
      <c r="CT62" s="32">
        <f t="shared" ca="1" si="30"/>
        <v>0</v>
      </c>
      <c r="CU62" s="32">
        <f t="shared" ca="1" si="30"/>
        <v>0</v>
      </c>
    </row>
    <row r="63" spans="1:99" ht="15">
      <c r="A63" s="48"/>
      <c r="B63" s="54" t="s">
        <v>68</v>
      </c>
      <c r="C63" s="36">
        <v>43367</v>
      </c>
      <c r="D63" s="37">
        <v>43371</v>
      </c>
      <c r="E63" s="36"/>
      <c r="F63" s="39">
        <f t="shared" ca="1" si="24"/>
        <v>5</v>
      </c>
      <c r="G63" s="50"/>
      <c r="H63" s="41" t="s">
        <v>37</v>
      </c>
      <c r="I63" s="42"/>
      <c r="J63" s="29">
        <f t="shared" ca="1" si="34"/>
        <v>0</v>
      </c>
      <c r="K63" s="30">
        <f t="shared" ca="1" si="34"/>
        <v>0</v>
      </c>
      <c r="L63" s="30">
        <f t="shared" ca="1" si="34"/>
        <v>0</v>
      </c>
      <c r="M63" s="30">
        <f t="shared" ca="1" si="34"/>
        <v>0</v>
      </c>
      <c r="N63" s="31">
        <f t="shared" ca="1" si="34"/>
        <v>0</v>
      </c>
      <c r="O63" s="29">
        <f t="shared" ca="1" si="34"/>
        <v>0</v>
      </c>
      <c r="P63" s="30">
        <f t="shared" ca="1" si="34"/>
        <v>0</v>
      </c>
      <c r="Q63" s="30">
        <f t="shared" ca="1" si="34"/>
        <v>0</v>
      </c>
      <c r="R63" s="30">
        <f t="shared" ca="1" si="34"/>
        <v>0</v>
      </c>
      <c r="S63" s="32">
        <f t="shared" ca="1" si="34"/>
        <v>0</v>
      </c>
      <c r="T63" s="29">
        <f t="shared" ca="1" si="34"/>
        <v>0</v>
      </c>
      <c r="U63" s="30">
        <f t="shared" ca="1" si="34"/>
        <v>0</v>
      </c>
      <c r="V63" s="30">
        <f t="shared" ca="1" si="34"/>
        <v>0</v>
      </c>
      <c r="W63" s="30">
        <f t="shared" ca="1" si="34"/>
        <v>0</v>
      </c>
      <c r="X63" s="32">
        <f t="shared" ca="1" si="34"/>
        <v>0</v>
      </c>
      <c r="Y63" s="29">
        <f t="shared" ca="1" si="34"/>
        <v>0</v>
      </c>
      <c r="Z63" s="30">
        <f t="shared" ca="1" si="35"/>
        <v>0</v>
      </c>
      <c r="AA63" s="30">
        <f t="shared" ca="1" si="35"/>
        <v>0</v>
      </c>
      <c r="AB63" s="30">
        <f t="shared" ca="1" si="35"/>
        <v>0</v>
      </c>
      <c r="AC63" s="32">
        <f t="shared" ca="1" si="35"/>
        <v>0</v>
      </c>
      <c r="AD63" s="29">
        <f t="shared" ca="1" si="35"/>
        <v>0</v>
      </c>
      <c r="AE63" s="30">
        <f t="shared" ca="1" si="35"/>
        <v>0</v>
      </c>
      <c r="AF63" s="30">
        <f t="shared" ca="1" si="35"/>
        <v>0</v>
      </c>
      <c r="AG63" s="30">
        <f t="shared" ca="1" si="35"/>
        <v>0</v>
      </c>
      <c r="AH63" s="32">
        <f t="shared" ca="1" si="35"/>
        <v>0</v>
      </c>
      <c r="AI63" s="29">
        <f t="shared" ca="1" si="35"/>
        <v>1</v>
      </c>
      <c r="AJ63" s="30">
        <f t="shared" ca="1" si="35"/>
        <v>1</v>
      </c>
      <c r="AK63" s="30">
        <f t="shared" ca="1" si="35"/>
        <v>1</v>
      </c>
      <c r="AL63" s="30">
        <f t="shared" ca="1" si="35"/>
        <v>1</v>
      </c>
      <c r="AM63" s="32">
        <f t="shared" ca="1" si="35"/>
        <v>1</v>
      </c>
      <c r="AN63" s="29">
        <f t="shared" ca="1" si="35"/>
        <v>0</v>
      </c>
      <c r="AO63" s="30">
        <f t="shared" ca="1" si="35"/>
        <v>0</v>
      </c>
      <c r="AP63" s="30">
        <f t="shared" ca="1" si="36"/>
        <v>0</v>
      </c>
      <c r="AQ63" s="30">
        <f t="shared" ca="1" si="36"/>
        <v>0</v>
      </c>
      <c r="AR63" s="32">
        <f t="shared" ca="1" si="36"/>
        <v>0</v>
      </c>
      <c r="AS63" s="29">
        <f t="shared" ca="1" si="36"/>
        <v>0</v>
      </c>
      <c r="AT63" s="30">
        <f t="shared" ca="1" si="36"/>
        <v>0</v>
      </c>
      <c r="AU63" s="30">
        <f t="shared" ca="1" si="36"/>
        <v>0</v>
      </c>
      <c r="AV63" s="33">
        <f t="shared" ca="1" si="36"/>
        <v>0</v>
      </c>
      <c r="AW63" s="34">
        <f t="shared" ca="1" si="36"/>
        <v>0</v>
      </c>
      <c r="AX63" s="29">
        <f t="shared" ca="1" si="36"/>
        <v>0</v>
      </c>
      <c r="AY63" s="30">
        <f t="shared" ca="1" si="36"/>
        <v>0</v>
      </c>
      <c r="AZ63" s="30">
        <f t="shared" ca="1" si="36"/>
        <v>0</v>
      </c>
      <c r="BA63" s="30">
        <f t="shared" ca="1" si="36"/>
        <v>0</v>
      </c>
      <c r="BB63" s="32">
        <f t="shared" ca="1" si="36"/>
        <v>0</v>
      </c>
      <c r="BC63" s="29">
        <f t="shared" ca="1" si="36"/>
        <v>0</v>
      </c>
      <c r="BD63" s="30">
        <f t="shared" ca="1" si="36"/>
        <v>0</v>
      </c>
      <c r="BE63" s="30">
        <f t="shared" ca="1" si="36"/>
        <v>0</v>
      </c>
      <c r="BF63" s="30">
        <f t="shared" ca="1" si="37"/>
        <v>0</v>
      </c>
      <c r="BG63" s="32">
        <f t="shared" ca="1" si="37"/>
        <v>0</v>
      </c>
      <c r="BH63" s="29">
        <f t="shared" ca="1" si="37"/>
        <v>0</v>
      </c>
      <c r="BI63" s="30">
        <f t="shared" ca="1" si="37"/>
        <v>0</v>
      </c>
      <c r="BJ63" s="30">
        <f t="shared" ca="1" si="37"/>
        <v>0</v>
      </c>
      <c r="BK63" s="30">
        <f t="shared" ca="1" si="37"/>
        <v>0</v>
      </c>
      <c r="BL63" s="32">
        <f t="shared" ca="1" si="37"/>
        <v>0</v>
      </c>
      <c r="BM63" s="29">
        <f t="shared" ca="1" si="37"/>
        <v>0</v>
      </c>
      <c r="BN63" s="30">
        <f t="shared" ca="1" si="37"/>
        <v>0</v>
      </c>
      <c r="BO63" s="30">
        <f t="shared" ca="1" si="37"/>
        <v>0</v>
      </c>
      <c r="BP63" s="30">
        <f t="shared" ca="1" si="37"/>
        <v>0</v>
      </c>
      <c r="BQ63" s="32">
        <f t="shared" ca="1" si="37"/>
        <v>0</v>
      </c>
      <c r="BR63" s="29">
        <f t="shared" ca="1" si="37"/>
        <v>0</v>
      </c>
      <c r="BS63" s="30">
        <f t="shared" ca="1" si="37"/>
        <v>0</v>
      </c>
      <c r="BT63" s="30">
        <f t="shared" ca="1" si="37"/>
        <v>0</v>
      </c>
      <c r="BU63" s="30">
        <f t="shared" ca="1" si="27"/>
        <v>0</v>
      </c>
      <c r="BV63" s="32">
        <f t="shared" ca="1" si="33"/>
        <v>0</v>
      </c>
      <c r="BW63" s="32">
        <f t="shared" ca="1" si="33"/>
        <v>0</v>
      </c>
      <c r="BX63" s="32">
        <f t="shared" ca="1" si="33"/>
        <v>0</v>
      </c>
      <c r="BY63" s="32">
        <f t="shared" ca="1" si="33"/>
        <v>0</v>
      </c>
      <c r="BZ63" s="32">
        <f t="shared" ca="1" si="33"/>
        <v>0</v>
      </c>
      <c r="CA63" s="32">
        <f t="shared" ca="1" si="33"/>
        <v>0</v>
      </c>
      <c r="CB63" s="32">
        <f t="shared" ca="1" si="33"/>
        <v>0</v>
      </c>
      <c r="CC63" s="32">
        <f t="shared" ca="1" si="33"/>
        <v>0</v>
      </c>
      <c r="CD63" s="32">
        <f t="shared" ca="1" si="33"/>
        <v>0</v>
      </c>
      <c r="CE63" s="32">
        <f t="shared" ca="1" si="33"/>
        <v>0</v>
      </c>
      <c r="CF63" s="32">
        <f t="shared" ca="1" si="33"/>
        <v>0</v>
      </c>
      <c r="CG63" s="32">
        <f t="shared" ca="1" si="33"/>
        <v>0</v>
      </c>
      <c r="CH63" s="32">
        <f t="shared" ca="1" si="33"/>
        <v>0</v>
      </c>
      <c r="CI63" s="32">
        <f t="shared" ca="1" si="33"/>
        <v>0</v>
      </c>
      <c r="CJ63" s="32">
        <f t="shared" ca="1" si="33"/>
        <v>0</v>
      </c>
      <c r="CK63" s="32">
        <f t="shared" ca="1" si="33"/>
        <v>0</v>
      </c>
      <c r="CL63" s="32">
        <f t="shared" ca="1" si="32"/>
        <v>0</v>
      </c>
      <c r="CM63" s="32">
        <f t="shared" ca="1" si="32"/>
        <v>0</v>
      </c>
      <c r="CN63" s="32">
        <f t="shared" ca="1" si="32"/>
        <v>0</v>
      </c>
      <c r="CO63" s="32">
        <f t="shared" ca="1" si="32"/>
        <v>0</v>
      </c>
      <c r="CP63" s="32">
        <f t="shared" ca="1" si="32"/>
        <v>0</v>
      </c>
      <c r="CQ63" s="32">
        <f t="shared" ca="1" si="32"/>
        <v>0</v>
      </c>
      <c r="CR63" s="32">
        <f t="shared" ca="1" si="32"/>
        <v>0</v>
      </c>
      <c r="CS63" s="32">
        <f t="shared" ca="1" si="30"/>
        <v>0</v>
      </c>
      <c r="CT63" s="32">
        <f t="shared" ca="1" si="30"/>
        <v>0</v>
      </c>
      <c r="CU63" s="32">
        <f t="shared" ca="1" si="30"/>
        <v>0</v>
      </c>
    </row>
    <row r="64" spans="1:99" ht="15">
      <c r="A64" s="43"/>
      <c r="B64" s="54" t="s">
        <v>69</v>
      </c>
      <c r="C64" s="36">
        <v>43367</v>
      </c>
      <c r="D64" s="37">
        <v>43371</v>
      </c>
      <c r="E64" s="37"/>
      <c r="F64" s="39">
        <f t="shared" ca="1" si="24"/>
        <v>5</v>
      </c>
      <c r="G64" s="39"/>
      <c r="H64" s="41" t="s">
        <v>37</v>
      </c>
      <c r="I64" s="42"/>
      <c r="J64" s="29">
        <f t="shared" ca="1" si="34"/>
        <v>0</v>
      </c>
      <c r="K64" s="30">
        <f t="shared" ca="1" si="34"/>
        <v>0</v>
      </c>
      <c r="L64" s="30">
        <f t="shared" ca="1" si="34"/>
        <v>0</v>
      </c>
      <c r="M64" s="30">
        <f t="shared" ca="1" si="34"/>
        <v>0</v>
      </c>
      <c r="N64" s="31">
        <f t="shared" ca="1" si="34"/>
        <v>0</v>
      </c>
      <c r="O64" s="29">
        <f t="shared" ca="1" si="34"/>
        <v>0</v>
      </c>
      <c r="P64" s="30">
        <f t="shared" ca="1" si="34"/>
        <v>0</v>
      </c>
      <c r="Q64" s="30">
        <f t="shared" ca="1" si="34"/>
        <v>0</v>
      </c>
      <c r="R64" s="30">
        <f t="shared" ca="1" si="34"/>
        <v>0</v>
      </c>
      <c r="S64" s="32">
        <f t="shared" ca="1" si="34"/>
        <v>0</v>
      </c>
      <c r="T64" s="29">
        <f t="shared" ca="1" si="34"/>
        <v>0</v>
      </c>
      <c r="U64" s="30">
        <f t="shared" ca="1" si="34"/>
        <v>0</v>
      </c>
      <c r="V64" s="30">
        <f t="shared" ca="1" si="34"/>
        <v>0</v>
      </c>
      <c r="W64" s="30">
        <f t="shared" ca="1" si="34"/>
        <v>0</v>
      </c>
      <c r="X64" s="32">
        <f t="shared" ca="1" si="34"/>
        <v>0</v>
      </c>
      <c r="Y64" s="29">
        <f t="shared" ca="1" si="34"/>
        <v>0</v>
      </c>
      <c r="Z64" s="30">
        <f t="shared" ca="1" si="35"/>
        <v>0</v>
      </c>
      <c r="AA64" s="30">
        <f t="shared" ca="1" si="35"/>
        <v>0</v>
      </c>
      <c r="AB64" s="30">
        <f t="shared" ca="1" si="35"/>
        <v>0</v>
      </c>
      <c r="AC64" s="32">
        <f t="shared" ca="1" si="35"/>
        <v>0</v>
      </c>
      <c r="AD64" s="29">
        <f t="shared" ca="1" si="35"/>
        <v>0</v>
      </c>
      <c r="AE64" s="30">
        <f t="shared" ca="1" si="35"/>
        <v>0</v>
      </c>
      <c r="AF64" s="30">
        <f t="shared" ca="1" si="35"/>
        <v>0</v>
      </c>
      <c r="AG64" s="30">
        <f t="shared" ca="1" si="35"/>
        <v>0</v>
      </c>
      <c r="AH64" s="32">
        <f t="shared" ca="1" si="35"/>
        <v>0</v>
      </c>
      <c r="AI64" s="29">
        <f t="shared" ca="1" si="35"/>
        <v>1</v>
      </c>
      <c r="AJ64" s="30">
        <f t="shared" ca="1" si="35"/>
        <v>1</v>
      </c>
      <c r="AK64" s="30">
        <f t="shared" ca="1" si="35"/>
        <v>1</v>
      </c>
      <c r="AL64" s="30">
        <f t="shared" ca="1" si="35"/>
        <v>1</v>
      </c>
      <c r="AM64" s="32">
        <f t="shared" ca="1" si="35"/>
        <v>1</v>
      </c>
      <c r="AN64" s="29">
        <f t="shared" ca="1" si="35"/>
        <v>0</v>
      </c>
      <c r="AO64" s="30">
        <f t="shared" ca="1" si="35"/>
        <v>0</v>
      </c>
      <c r="AP64" s="30">
        <f t="shared" ca="1" si="36"/>
        <v>0</v>
      </c>
      <c r="AQ64" s="30">
        <f t="shared" ca="1" si="36"/>
        <v>0</v>
      </c>
      <c r="AR64" s="32">
        <f t="shared" ca="1" si="36"/>
        <v>0</v>
      </c>
      <c r="AS64" s="29">
        <f t="shared" ca="1" si="36"/>
        <v>0</v>
      </c>
      <c r="AT64" s="30">
        <f t="shared" ca="1" si="36"/>
        <v>0</v>
      </c>
      <c r="AU64" s="30">
        <f t="shared" ca="1" si="36"/>
        <v>0</v>
      </c>
      <c r="AV64" s="33">
        <f t="shared" ca="1" si="36"/>
        <v>0</v>
      </c>
      <c r="AW64" s="34">
        <f t="shared" ca="1" si="36"/>
        <v>0</v>
      </c>
      <c r="AX64" s="29">
        <f t="shared" ca="1" si="36"/>
        <v>0</v>
      </c>
      <c r="AY64" s="30">
        <f t="shared" ca="1" si="36"/>
        <v>0</v>
      </c>
      <c r="AZ64" s="30">
        <f t="shared" ca="1" si="36"/>
        <v>0</v>
      </c>
      <c r="BA64" s="30">
        <f t="shared" ca="1" si="36"/>
        <v>0</v>
      </c>
      <c r="BB64" s="32">
        <f t="shared" ca="1" si="36"/>
        <v>0</v>
      </c>
      <c r="BC64" s="29">
        <f t="shared" ca="1" si="36"/>
        <v>0</v>
      </c>
      <c r="BD64" s="30">
        <f t="shared" ca="1" si="36"/>
        <v>0</v>
      </c>
      <c r="BE64" s="30">
        <f t="shared" ca="1" si="36"/>
        <v>0</v>
      </c>
      <c r="BF64" s="30">
        <f t="shared" ca="1" si="37"/>
        <v>0</v>
      </c>
      <c r="BG64" s="32">
        <f t="shared" ca="1" si="37"/>
        <v>0</v>
      </c>
      <c r="BH64" s="29">
        <f t="shared" ca="1" si="37"/>
        <v>0</v>
      </c>
      <c r="BI64" s="30">
        <f t="shared" ca="1" si="37"/>
        <v>0</v>
      </c>
      <c r="BJ64" s="30">
        <f t="shared" ca="1" si="37"/>
        <v>0</v>
      </c>
      <c r="BK64" s="30">
        <f t="shared" ca="1" si="37"/>
        <v>0</v>
      </c>
      <c r="BL64" s="32">
        <f t="shared" ca="1" si="37"/>
        <v>0</v>
      </c>
      <c r="BM64" s="29">
        <f t="shared" ca="1" si="37"/>
        <v>0</v>
      </c>
      <c r="BN64" s="30">
        <f t="shared" ca="1" si="37"/>
        <v>0</v>
      </c>
      <c r="BO64" s="30">
        <f t="shared" ca="1" si="37"/>
        <v>0</v>
      </c>
      <c r="BP64" s="30">
        <f t="shared" ca="1" si="37"/>
        <v>0</v>
      </c>
      <c r="BQ64" s="32">
        <f t="shared" ca="1" si="37"/>
        <v>0</v>
      </c>
      <c r="BR64" s="29">
        <f t="shared" ca="1" si="37"/>
        <v>0</v>
      </c>
      <c r="BS64" s="30">
        <f t="shared" ca="1" si="37"/>
        <v>0</v>
      </c>
      <c r="BT64" s="30">
        <f t="shared" ca="1" si="37"/>
        <v>0</v>
      </c>
      <c r="BU64" s="30">
        <f t="shared" ca="1" si="27"/>
        <v>0</v>
      </c>
      <c r="BV64" s="32">
        <f t="shared" ca="1" si="33"/>
        <v>0</v>
      </c>
      <c r="BW64" s="32">
        <f t="shared" ca="1" si="33"/>
        <v>0</v>
      </c>
      <c r="BX64" s="32">
        <f t="shared" ca="1" si="33"/>
        <v>0</v>
      </c>
      <c r="BY64" s="32">
        <f t="shared" ca="1" si="33"/>
        <v>0</v>
      </c>
      <c r="BZ64" s="32">
        <f t="shared" ca="1" si="33"/>
        <v>0</v>
      </c>
      <c r="CA64" s="32">
        <f t="shared" ca="1" si="33"/>
        <v>0</v>
      </c>
      <c r="CB64" s="32">
        <f t="shared" ca="1" si="33"/>
        <v>0</v>
      </c>
      <c r="CC64" s="32">
        <f t="shared" ca="1" si="33"/>
        <v>0</v>
      </c>
      <c r="CD64" s="32">
        <f t="shared" ca="1" si="33"/>
        <v>0</v>
      </c>
      <c r="CE64" s="32">
        <f t="shared" ca="1" si="33"/>
        <v>0</v>
      </c>
      <c r="CF64" s="32">
        <f t="shared" ca="1" si="33"/>
        <v>0</v>
      </c>
      <c r="CG64" s="32">
        <f t="shared" ca="1" si="33"/>
        <v>0</v>
      </c>
      <c r="CH64" s="32">
        <f t="shared" ca="1" si="33"/>
        <v>0</v>
      </c>
      <c r="CI64" s="32">
        <f t="shared" ca="1" si="33"/>
        <v>0</v>
      </c>
      <c r="CJ64" s="32">
        <f t="shared" ca="1" si="33"/>
        <v>0</v>
      </c>
      <c r="CK64" s="32">
        <f t="shared" ca="1" si="33"/>
        <v>0</v>
      </c>
      <c r="CL64" s="32">
        <f t="shared" ca="1" si="32"/>
        <v>0</v>
      </c>
      <c r="CM64" s="32">
        <f t="shared" ca="1" si="32"/>
        <v>0</v>
      </c>
      <c r="CN64" s="32">
        <f t="shared" ca="1" si="32"/>
        <v>0</v>
      </c>
      <c r="CO64" s="32">
        <f t="shared" ca="1" si="32"/>
        <v>0</v>
      </c>
      <c r="CP64" s="32">
        <f t="shared" ca="1" si="32"/>
        <v>0</v>
      </c>
      <c r="CQ64" s="32">
        <f t="shared" ca="1" si="32"/>
        <v>0</v>
      </c>
      <c r="CR64" s="32">
        <f t="shared" ca="1" si="32"/>
        <v>0</v>
      </c>
      <c r="CS64" s="32">
        <f t="shared" ca="1" si="30"/>
        <v>0</v>
      </c>
      <c r="CT64" s="32">
        <f t="shared" ca="1" si="30"/>
        <v>0</v>
      </c>
      <c r="CU64" s="32">
        <f t="shared" ca="1" si="30"/>
        <v>0</v>
      </c>
    </row>
    <row r="65" spans="1:99" ht="15">
      <c r="A65" s="43"/>
      <c r="B65" s="54" t="s">
        <v>70</v>
      </c>
      <c r="C65" s="36">
        <v>43367</v>
      </c>
      <c r="D65" s="37">
        <v>43371</v>
      </c>
      <c r="E65" s="37"/>
      <c r="F65" s="39">
        <f t="shared" ca="1" si="24"/>
        <v>5</v>
      </c>
      <c r="G65" s="39"/>
      <c r="H65" s="41" t="s">
        <v>37</v>
      </c>
      <c r="I65" s="42"/>
      <c r="J65" s="29">
        <f t="shared" ca="1" si="34"/>
        <v>0</v>
      </c>
      <c r="K65" s="30">
        <f t="shared" ca="1" si="34"/>
        <v>0</v>
      </c>
      <c r="L65" s="30">
        <f t="shared" ca="1" si="34"/>
        <v>0</v>
      </c>
      <c r="M65" s="30">
        <f t="shared" ca="1" si="34"/>
        <v>0</v>
      </c>
      <c r="N65" s="31">
        <f t="shared" ca="1" si="34"/>
        <v>0</v>
      </c>
      <c r="O65" s="29">
        <f t="shared" ca="1" si="34"/>
        <v>0</v>
      </c>
      <c r="P65" s="30">
        <f t="shared" ca="1" si="34"/>
        <v>0</v>
      </c>
      <c r="Q65" s="30">
        <f t="shared" ca="1" si="34"/>
        <v>0</v>
      </c>
      <c r="R65" s="30">
        <f t="shared" ca="1" si="34"/>
        <v>0</v>
      </c>
      <c r="S65" s="32">
        <f t="shared" ca="1" si="34"/>
        <v>0</v>
      </c>
      <c r="T65" s="29">
        <f t="shared" ca="1" si="34"/>
        <v>0</v>
      </c>
      <c r="U65" s="30">
        <f t="shared" ca="1" si="34"/>
        <v>0</v>
      </c>
      <c r="V65" s="30">
        <f t="shared" ca="1" si="34"/>
        <v>0</v>
      </c>
      <c r="W65" s="30">
        <f t="shared" ca="1" si="34"/>
        <v>0</v>
      </c>
      <c r="X65" s="32">
        <f t="shared" ca="1" si="34"/>
        <v>0</v>
      </c>
      <c r="Y65" s="29">
        <f t="shared" ca="1" si="34"/>
        <v>0</v>
      </c>
      <c r="Z65" s="30">
        <f t="shared" ca="1" si="35"/>
        <v>0</v>
      </c>
      <c r="AA65" s="30">
        <f t="shared" ca="1" si="35"/>
        <v>0</v>
      </c>
      <c r="AB65" s="30">
        <f t="shared" ca="1" si="35"/>
        <v>0</v>
      </c>
      <c r="AC65" s="32">
        <f t="shared" ca="1" si="35"/>
        <v>0</v>
      </c>
      <c r="AD65" s="29">
        <f t="shared" ca="1" si="35"/>
        <v>0</v>
      </c>
      <c r="AE65" s="30">
        <f t="shared" ca="1" si="35"/>
        <v>0</v>
      </c>
      <c r="AF65" s="30">
        <f t="shared" ca="1" si="35"/>
        <v>0</v>
      </c>
      <c r="AG65" s="30">
        <f t="shared" ca="1" si="35"/>
        <v>0</v>
      </c>
      <c r="AH65" s="32">
        <f t="shared" ca="1" si="35"/>
        <v>0</v>
      </c>
      <c r="AI65" s="29">
        <f t="shared" ca="1" si="35"/>
        <v>1</v>
      </c>
      <c r="AJ65" s="30">
        <f t="shared" ca="1" si="35"/>
        <v>1</v>
      </c>
      <c r="AK65" s="30">
        <f t="shared" ca="1" si="35"/>
        <v>1</v>
      </c>
      <c r="AL65" s="30">
        <f t="shared" ca="1" si="35"/>
        <v>1</v>
      </c>
      <c r="AM65" s="32">
        <f t="shared" ca="1" si="35"/>
        <v>1</v>
      </c>
      <c r="AN65" s="29">
        <f t="shared" ca="1" si="35"/>
        <v>0</v>
      </c>
      <c r="AO65" s="30">
        <f t="shared" ca="1" si="35"/>
        <v>0</v>
      </c>
      <c r="AP65" s="30">
        <f t="shared" ca="1" si="36"/>
        <v>0</v>
      </c>
      <c r="AQ65" s="30">
        <f t="shared" ca="1" si="36"/>
        <v>0</v>
      </c>
      <c r="AR65" s="32">
        <f t="shared" ca="1" si="36"/>
        <v>0</v>
      </c>
      <c r="AS65" s="29">
        <f t="shared" ca="1" si="36"/>
        <v>0</v>
      </c>
      <c r="AT65" s="30">
        <f t="shared" ca="1" si="36"/>
        <v>0</v>
      </c>
      <c r="AU65" s="30">
        <f t="shared" ca="1" si="36"/>
        <v>0</v>
      </c>
      <c r="AV65" s="33">
        <f t="shared" ca="1" si="36"/>
        <v>0</v>
      </c>
      <c r="AW65" s="34">
        <f t="shared" ca="1" si="36"/>
        <v>0</v>
      </c>
      <c r="AX65" s="29">
        <f t="shared" ca="1" si="36"/>
        <v>0</v>
      </c>
      <c r="AY65" s="30">
        <f t="shared" ca="1" si="36"/>
        <v>0</v>
      </c>
      <c r="AZ65" s="30">
        <f t="shared" ca="1" si="36"/>
        <v>0</v>
      </c>
      <c r="BA65" s="30">
        <f t="shared" ca="1" si="36"/>
        <v>0</v>
      </c>
      <c r="BB65" s="32">
        <f t="shared" ca="1" si="36"/>
        <v>0</v>
      </c>
      <c r="BC65" s="29">
        <f t="shared" ca="1" si="36"/>
        <v>0</v>
      </c>
      <c r="BD65" s="30">
        <f t="shared" ca="1" si="36"/>
        <v>0</v>
      </c>
      <c r="BE65" s="30">
        <f t="shared" ca="1" si="36"/>
        <v>0</v>
      </c>
      <c r="BF65" s="30">
        <f t="shared" ca="1" si="37"/>
        <v>0</v>
      </c>
      <c r="BG65" s="32">
        <f t="shared" ca="1" si="37"/>
        <v>0</v>
      </c>
      <c r="BH65" s="29">
        <f t="shared" ca="1" si="37"/>
        <v>0</v>
      </c>
      <c r="BI65" s="30">
        <f t="shared" ca="1" si="37"/>
        <v>0</v>
      </c>
      <c r="BJ65" s="30">
        <f t="shared" ca="1" si="37"/>
        <v>0</v>
      </c>
      <c r="BK65" s="30">
        <f t="shared" ca="1" si="37"/>
        <v>0</v>
      </c>
      <c r="BL65" s="32">
        <f t="shared" ca="1" si="37"/>
        <v>0</v>
      </c>
      <c r="BM65" s="29">
        <f t="shared" ca="1" si="37"/>
        <v>0</v>
      </c>
      <c r="BN65" s="30">
        <f t="shared" ca="1" si="37"/>
        <v>0</v>
      </c>
      <c r="BO65" s="30">
        <f t="shared" ca="1" si="37"/>
        <v>0</v>
      </c>
      <c r="BP65" s="30">
        <f t="shared" ca="1" si="37"/>
        <v>0</v>
      </c>
      <c r="BQ65" s="32">
        <f t="shared" ca="1" si="37"/>
        <v>0</v>
      </c>
      <c r="BR65" s="29">
        <f t="shared" ca="1" si="37"/>
        <v>0</v>
      </c>
      <c r="BS65" s="30">
        <f t="shared" ca="1" si="37"/>
        <v>0</v>
      </c>
      <c r="BT65" s="30">
        <f t="shared" ca="1" si="37"/>
        <v>0</v>
      </c>
      <c r="BU65" s="30">
        <f t="shared" ca="1" si="27"/>
        <v>0</v>
      </c>
      <c r="BV65" s="32">
        <f t="shared" ca="1" si="33"/>
        <v>0</v>
      </c>
      <c r="BW65" s="32">
        <f t="shared" ca="1" si="33"/>
        <v>0</v>
      </c>
      <c r="BX65" s="32">
        <f t="shared" ca="1" si="33"/>
        <v>0</v>
      </c>
      <c r="BY65" s="32">
        <f t="shared" ca="1" si="33"/>
        <v>0</v>
      </c>
      <c r="BZ65" s="32">
        <f t="shared" ca="1" si="33"/>
        <v>0</v>
      </c>
      <c r="CA65" s="32">
        <f t="shared" ca="1" si="33"/>
        <v>0</v>
      </c>
      <c r="CB65" s="32">
        <f t="shared" ca="1" si="33"/>
        <v>0</v>
      </c>
      <c r="CC65" s="32">
        <f t="shared" ca="1" si="33"/>
        <v>0</v>
      </c>
      <c r="CD65" s="32">
        <f t="shared" ca="1" si="33"/>
        <v>0</v>
      </c>
      <c r="CE65" s="32">
        <f t="shared" ca="1" si="33"/>
        <v>0</v>
      </c>
      <c r="CF65" s="32">
        <f t="shared" ca="1" si="33"/>
        <v>0</v>
      </c>
      <c r="CG65" s="32">
        <f t="shared" ca="1" si="33"/>
        <v>0</v>
      </c>
      <c r="CH65" s="32">
        <f t="shared" ca="1" si="33"/>
        <v>0</v>
      </c>
      <c r="CI65" s="32">
        <f t="shared" ca="1" si="33"/>
        <v>0</v>
      </c>
      <c r="CJ65" s="32">
        <f t="shared" ca="1" si="33"/>
        <v>0</v>
      </c>
      <c r="CK65" s="32">
        <f t="shared" ca="1" si="33"/>
        <v>0</v>
      </c>
      <c r="CL65" s="32">
        <f t="shared" ca="1" si="32"/>
        <v>0</v>
      </c>
      <c r="CM65" s="32">
        <f t="shared" ca="1" si="32"/>
        <v>0</v>
      </c>
      <c r="CN65" s="32">
        <f t="shared" ca="1" si="32"/>
        <v>0</v>
      </c>
      <c r="CO65" s="32">
        <f t="shared" ca="1" si="32"/>
        <v>0</v>
      </c>
      <c r="CP65" s="32">
        <f t="shared" ca="1" si="32"/>
        <v>0</v>
      </c>
      <c r="CQ65" s="32">
        <f t="shared" ca="1" si="32"/>
        <v>0</v>
      </c>
      <c r="CR65" s="32">
        <f t="shared" ca="1" si="32"/>
        <v>0</v>
      </c>
      <c r="CS65" s="32">
        <f t="shared" ca="1" si="30"/>
        <v>0</v>
      </c>
      <c r="CT65" s="32">
        <f t="shared" ca="1" si="30"/>
        <v>0</v>
      </c>
      <c r="CU65" s="32">
        <f t="shared" ca="1" si="30"/>
        <v>0</v>
      </c>
    </row>
    <row r="66" spans="1:99" ht="15">
      <c r="A66" s="43"/>
      <c r="B66" s="54" t="s">
        <v>71</v>
      </c>
      <c r="C66" s="36">
        <v>43367</v>
      </c>
      <c r="D66" s="37">
        <v>43371</v>
      </c>
      <c r="E66" s="37"/>
      <c r="F66" s="39">
        <f t="shared" ca="1" si="24"/>
        <v>5</v>
      </c>
      <c r="G66" s="39"/>
      <c r="H66" s="41" t="s">
        <v>37</v>
      </c>
      <c r="I66" s="42"/>
      <c r="J66" s="29">
        <f t="shared" ca="1" si="34"/>
        <v>0</v>
      </c>
      <c r="K66" s="30">
        <f t="shared" ca="1" si="34"/>
        <v>0</v>
      </c>
      <c r="L66" s="30">
        <f t="shared" ca="1" si="34"/>
        <v>0</v>
      </c>
      <c r="M66" s="30">
        <f t="shared" ca="1" si="34"/>
        <v>0</v>
      </c>
      <c r="N66" s="31">
        <f t="shared" ca="1" si="34"/>
        <v>0</v>
      </c>
      <c r="O66" s="29">
        <f t="shared" ca="1" si="34"/>
        <v>0</v>
      </c>
      <c r="P66" s="30">
        <f t="shared" ca="1" si="34"/>
        <v>0</v>
      </c>
      <c r="Q66" s="30">
        <f t="shared" ca="1" si="34"/>
        <v>0</v>
      </c>
      <c r="R66" s="30">
        <f t="shared" ca="1" si="34"/>
        <v>0</v>
      </c>
      <c r="S66" s="32">
        <f t="shared" ca="1" si="34"/>
        <v>0</v>
      </c>
      <c r="T66" s="29">
        <f t="shared" ca="1" si="34"/>
        <v>0</v>
      </c>
      <c r="U66" s="30">
        <f t="shared" ca="1" si="34"/>
        <v>0</v>
      </c>
      <c r="V66" s="30">
        <f t="shared" ca="1" si="34"/>
        <v>0</v>
      </c>
      <c r="W66" s="30">
        <f t="shared" ca="1" si="34"/>
        <v>0</v>
      </c>
      <c r="X66" s="32">
        <f t="shared" ca="1" si="34"/>
        <v>0</v>
      </c>
      <c r="Y66" s="29">
        <f t="shared" ca="1" si="34"/>
        <v>0</v>
      </c>
      <c r="Z66" s="30">
        <f t="shared" ca="1" si="35"/>
        <v>0</v>
      </c>
      <c r="AA66" s="30">
        <f t="shared" ca="1" si="35"/>
        <v>0</v>
      </c>
      <c r="AB66" s="30">
        <f t="shared" ca="1" si="35"/>
        <v>0</v>
      </c>
      <c r="AC66" s="32">
        <f t="shared" ca="1" si="35"/>
        <v>0</v>
      </c>
      <c r="AD66" s="29">
        <f t="shared" ca="1" si="35"/>
        <v>0</v>
      </c>
      <c r="AE66" s="30">
        <f t="shared" ca="1" si="35"/>
        <v>0</v>
      </c>
      <c r="AF66" s="30">
        <f t="shared" ca="1" si="35"/>
        <v>0</v>
      </c>
      <c r="AG66" s="30">
        <f t="shared" ca="1" si="35"/>
        <v>0</v>
      </c>
      <c r="AH66" s="32">
        <f t="shared" ca="1" si="35"/>
        <v>0</v>
      </c>
      <c r="AI66" s="29">
        <f t="shared" ca="1" si="35"/>
        <v>1</v>
      </c>
      <c r="AJ66" s="30">
        <f t="shared" ca="1" si="35"/>
        <v>1</v>
      </c>
      <c r="AK66" s="30">
        <f t="shared" ca="1" si="35"/>
        <v>1</v>
      </c>
      <c r="AL66" s="30">
        <f t="shared" ca="1" si="35"/>
        <v>1</v>
      </c>
      <c r="AM66" s="32">
        <f t="shared" ca="1" si="35"/>
        <v>1</v>
      </c>
      <c r="AN66" s="29">
        <f t="shared" ca="1" si="35"/>
        <v>0</v>
      </c>
      <c r="AO66" s="30">
        <f t="shared" ca="1" si="35"/>
        <v>0</v>
      </c>
      <c r="AP66" s="30">
        <f t="shared" ca="1" si="36"/>
        <v>0</v>
      </c>
      <c r="AQ66" s="30">
        <f t="shared" ca="1" si="36"/>
        <v>0</v>
      </c>
      <c r="AR66" s="32">
        <f t="shared" ca="1" si="36"/>
        <v>0</v>
      </c>
      <c r="AS66" s="29">
        <f t="shared" ca="1" si="36"/>
        <v>0</v>
      </c>
      <c r="AT66" s="30">
        <f t="shared" ca="1" si="36"/>
        <v>0</v>
      </c>
      <c r="AU66" s="30">
        <f t="shared" ca="1" si="36"/>
        <v>0</v>
      </c>
      <c r="AV66" s="33">
        <f t="shared" ca="1" si="36"/>
        <v>0</v>
      </c>
      <c r="AW66" s="34">
        <f t="shared" ca="1" si="36"/>
        <v>0</v>
      </c>
      <c r="AX66" s="29">
        <f t="shared" ca="1" si="36"/>
        <v>0</v>
      </c>
      <c r="AY66" s="30">
        <f t="shared" ca="1" si="36"/>
        <v>0</v>
      </c>
      <c r="AZ66" s="30">
        <f t="shared" ca="1" si="36"/>
        <v>0</v>
      </c>
      <c r="BA66" s="30">
        <f t="shared" ca="1" si="36"/>
        <v>0</v>
      </c>
      <c r="BB66" s="32">
        <f t="shared" ca="1" si="36"/>
        <v>0</v>
      </c>
      <c r="BC66" s="29">
        <f t="shared" ca="1" si="36"/>
        <v>0</v>
      </c>
      <c r="BD66" s="30">
        <f t="shared" ca="1" si="36"/>
        <v>0</v>
      </c>
      <c r="BE66" s="30">
        <f t="shared" ca="1" si="36"/>
        <v>0</v>
      </c>
      <c r="BF66" s="30">
        <f t="shared" ca="1" si="37"/>
        <v>0</v>
      </c>
      <c r="BG66" s="32">
        <f t="shared" ca="1" si="37"/>
        <v>0</v>
      </c>
      <c r="BH66" s="29">
        <f t="shared" ca="1" si="37"/>
        <v>0</v>
      </c>
      <c r="BI66" s="30">
        <f t="shared" ca="1" si="37"/>
        <v>0</v>
      </c>
      <c r="BJ66" s="30">
        <f t="shared" ca="1" si="37"/>
        <v>0</v>
      </c>
      <c r="BK66" s="30">
        <f t="shared" ca="1" si="37"/>
        <v>0</v>
      </c>
      <c r="BL66" s="32">
        <f t="shared" ca="1" si="37"/>
        <v>0</v>
      </c>
      <c r="BM66" s="29">
        <f t="shared" ca="1" si="37"/>
        <v>0</v>
      </c>
      <c r="BN66" s="30">
        <f t="shared" ca="1" si="37"/>
        <v>0</v>
      </c>
      <c r="BO66" s="30">
        <f t="shared" ca="1" si="37"/>
        <v>0</v>
      </c>
      <c r="BP66" s="30">
        <f t="shared" ca="1" si="37"/>
        <v>0</v>
      </c>
      <c r="BQ66" s="32">
        <f t="shared" ca="1" si="37"/>
        <v>0</v>
      </c>
      <c r="BR66" s="29">
        <f t="shared" ca="1" si="37"/>
        <v>0</v>
      </c>
      <c r="BS66" s="30">
        <f t="shared" ca="1" si="37"/>
        <v>0</v>
      </c>
      <c r="BT66" s="30">
        <f t="shared" ca="1" si="37"/>
        <v>0</v>
      </c>
      <c r="BU66" s="30">
        <f t="shared" ca="1" si="27"/>
        <v>0</v>
      </c>
      <c r="BV66" s="32">
        <f t="shared" ca="1" si="33"/>
        <v>0</v>
      </c>
      <c r="BW66" s="32">
        <f t="shared" ca="1" si="33"/>
        <v>0</v>
      </c>
      <c r="BX66" s="32">
        <f t="shared" ca="1" si="33"/>
        <v>0</v>
      </c>
      <c r="BY66" s="32">
        <f t="shared" ca="1" si="33"/>
        <v>0</v>
      </c>
      <c r="BZ66" s="32">
        <f t="shared" ca="1" si="33"/>
        <v>0</v>
      </c>
      <c r="CA66" s="32">
        <f t="shared" ca="1" si="33"/>
        <v>0</v>
      </c>
      <c r="CB66" s="32">
        <f t="shared" ca="1" si="33"/>
        <v>0</v>
      </c>
      <c r="CC66" s="32">
        <f t="shared" ca="1" si="33"/>
        <v>0</v>
      </c>
      <c r="CD66" s="32">
        <f t="shared" ca="1" si="33"/>
        <v>0</v>
      </c>
      <c r="CE66" s="32">
        <f t="shared" ca="1" si="33"/>
        <v>0</v>
      </c>
      <c r="CF66" s="32">
        <f t="shared" ca="1" si="33"/>
        <v>0</v>
      </c>
      <c r="CG66" s="32">
        <f t="shared" ca="1" si="33"/>
        <v>0</v>
      </c>
      <c r="CH66" s="32">
        <f t="shared" ca="1" si="33"/>
        <v>0</v>
      </c>
      <c r="CI66" s="32">
        <f t="shared" ca="1" si="33"/>
        <v>0</v>
      </c>
      <c r="CJ66" s="32">
        <f t="shared" ca="1" si="33"/>
        <v>0</v>
      </c>
      <c r="CK66" s="32">
        <f t="shared" ca="1" si="33"/>
        <v>0</v>
      </c>
      <c r="CL66" s="32">
        <f t="shared" ca="1" si="32"/>
        <v>0</v>
      </c>
      <c r="CM66" s="32">
        <f t="shared" ca="1" si="32"/>
        <v>0</v>
      </c>
      <c r="CN66" s="32">
        <f t="shared" ca="1" si="32"/>
        <v>0</v>
      </c>
      <c r="CO66" s="32">
        <f t="shared" ca="1" si="32"/>
        <v>0</v>
      </c>
      <c r="CP66" s="32">
        <f t="shared" ca="1" si="32"/>
        <v>0</v>
      </c>
      <c r="CQ66" s="32">
        <f t="shared" ca="1" si="32"/>
        <v>0</v>
      </c>
      <c r="CR66" s="32">
        <f t="shared" ca="1" si="32"/>
        <v>0</v>
      </c>
      <c r="CS66" s="32">
        <f t="shared" ca="1" si="30"/>
        <v>0</v>
      </c>
      <c r="CT66" s="32">
        <f t="shared" ca="1" si="30"/>
        <v>0</v>
      </c>
      <c r="CU66" s="32">
        <f t="shared" ca="1" si="30"/>
        <v>0</v>
      </c>
    </row>
    <row r="67" spans="1:99" ht="13">
      <c r="A67" s="48"/>
      <c r="B67" s="47"/>
      <c r="C67" s="49"/>
      <c r="D67" s="37"/>
      <c r="E67" s="36"/>
      <c r="F67" s="39">
        <f t="shared" ca="1" si="24"/>
        <v>0</v>
      </c>
      <c r="G67" s="50"/>
      <c r="H67" s="41"/>
      <c r="I67" s="42"/>
      <c r="J67" s="29">
        <f t="shared" ca="1" si="34"/>
        <v>0</v>
      </c>
      <c r="K67" s="30">
        <f t="shared" ca="1" si="34"/>
        <v>0</v>
      </c>
      <c r="L67" s="30">
        <f t="shared" ca="1" si="34"/>
        <v>0</v>
      </c>
      <c r="M67" s="30">
        <f t="shared" ca="1" si="34"/>
        <v>0</v>
      </c>
      <c r="N67" s="31">
        <f t="shared" ca="1" si="34"/>
        <v>0</v>
      </c>
      <c r="O67" s="29">
        <f t="shared" ca="1" si="34"/>
        <v>0</v>
      </c>
      <c r="P67" s="30">
        <f t="shared" ca="1" si="34"/>
        <v>0</v>
      </c>
      <c r="Q67" s="30">
        <f t="shared" ca="1" si="34"/>
        <v>0</v>
      </c>
      <c r="R67" s="30">
        <f t="shared" ca="1" si="34"/>
        <v>0</v>
      </c>
      <c r="S67" s="32">
        <f t="shared" ca="1" si="34"/>
        <v>0</v>
      </c>
      <c r="T67" s="29">
        <f t="shared" ca="1" si="34"/>
        <v>0</v>
      </c>
      <c r="U67" s="30">
        <f t="shared" ca="1" si="34"/>
        <v>0</v>
      </c>
      <c r="V67" s="30">
        <f t="shared" ca="1" si="34"/>
        <v>0</v>
      </c>
      <c r="W67" s="30">
        <f t="shared" ca="1" si="34"/>
        <v>0</v>
      </c>
      <c r="X67" s="32">
        <f t="shared" ca="1" si="34"/>
        <v>0</v>
      </c>
      <c r="Y67" s="29">
        <f t="shared" ca="1" si="34"/>
        <v>0</v>
      </c>
      <c r="Z67" s="30">
        <f t="shared" ca="1" si="35"/>
        <v>0</v>
      </c>
      <c r="AA67" s="30">
        <f t="shared" ca="1" si="35"/>
        <v>0</v>
      </c>
      <c r="AB67" s="30">
        <f t="shared" ca="1" si="35"/>
        <v>0</v>
      </c>
      <c r="AC67" s="32">
        <f t="shared" ca="1" si="35"/>
        <v>0</v>
      </c>
      <c r="AD67" s="29">
        <f t="shared" ca="1" si="35"/>
        <v>0</v>
      </c>
      <c r="AE67" s="30">
        <f t="shared" ca="1" si="35"/>
        <v>0</v>
      </c>
      <c r="AF67" s="30">
        <f t="shared" ca="1" si="35"/>
        <v>0</v>
      </c>
      <c r="AG67" s="30">
        <f t="shared" ca="1" si="35"/>
        <v>0</v>
      </c>
      <c r="AH67" s="32">
        <f t="shared" ca="1" si="35"/>
        <v>0</v>
      </c>
      <c r="AI67" s="29">
        <f t="shared" ca="1" si="35"/>
        <v>0</v>
      </c>
      <c r="AJ67" s="30">
        <f t="shared" ca="1" si="35"/>
        <v>0</v>
      </c>
      <c r="AK67" s="30">
        <f t="shared" ca="1" si="35"/>
        <v>0</v>
      </c>
      <c r="AL67" s="30">
        <f t="shared" ca="1" si="35"/>
        <v>0</v>
      </c>
      <c r="AM67" s="32">
        <f t="shared" ca="1" si="35"/>
        <v>0</v>
      </c>
      <c r="AN67" s="29">
        <f t="shared" ca="1" si="35"/>
        <v>0</v>
      </c>
      <c r="AO67" s="30">
        <f t="shared" ca="1" si="35"/>
        <v>0</v>
      </c>
      <c r="AP67" s="30">
        <f t="shared" ca="1" si="36"/>
        <v>0</v>
      </c>
      <c r="AQ67" s="30">
        <f t="shared" ca="1" si="36"/>
        <v>0</v>
      </c>
      <c r="AR67" s="32">
        <f t="shared" ca="1" si="36"/>
        <v>0</v>
      </c>
      <c r="AS67" s="29">
        <f t="shared" ca="1" si="36"/>
        <v>0</v>
      </c>
      <c r="AT67" s="30">
        <f t="shared" ca="1" si="36"/>
        <v>0</v>
      </c>
      <c r="AU67" s="30">
        <f t="shared" ca="1" si="36"/>
        <v>0</v>
      </c>
      <c r="AV67" s="33">
        <f t="shared" ca="1" si="36"/>
        <v>0</v>
      </c>
      <c r="AW67" s="34">
        <f t="shared" ca="1" si="36"/>
        <v>0</v>
      </c>
      <c r="AX67" s="29">
        <f t="shared" ca="1" si="36"/>
        <v>0</v>
      </c>
      <c r="AY67" s="30">
        <f t="shared" ca="1" si="36"/>
        <v>0</v>
      </c>
      <c r="AZ67" s="30">
        <f t="shared" ca="1" si="36"/>
        <v>0</v>
      </c>
      <c r="BA67" s="30">
        <f t="shared" ca="1" si="36"/>
        <v>0</v>
      </c>
      <c r="BB67" s="32">
        <f t="shared" ca="1" si="36"/>
        <v>0</v>
      </c>
      <c r="BC67" s="29">
        <f t="shared" ca="1" si="36"/>
        <v>0</v>
      </c>
      <c r="BD67" s="30">
        <f t="shared" ca="1" si="36"/>
        <v>0</v>
      </c>
      <c r="BE67" s="30">
        <f t="shared" ca="1" si="36"/>
        <v>0</v>
      </c>
      <c r="BF67" s="30">
        <f t="shared" ca="1" si="37"/>
        <v>0</v>
      </c>
      <c r="BG67" s="32">
        <f t="shared" ca="1" si="37"/>
        <v>0</v>
      </c>
      <c r="BH67" s="29">
        <f t="shared" ca="1" si="37"/>
        <v>0</v>
      </c>
      <c r="BI67" s="30">
        <f t="shared" ca="1" si="37"/>
        <v>0</v>
      </c>
      <c r="BJ67" s="30">
        <f t="shared" ca="1" si="37"/>
        <v>0</v>
      </c>
      <c r="BK67" s="30">
        <f t="shared" ca="1" si="37"/>
        <v>0</v>
      </c>
      <c r="BL67" s="32">
        <f t="shared" ca="1" si="37"/>
        <v>0</v>
      </c>
      <c r="BM67" s="29">
        <f t="shared" ca="1" si="37"/>
        <v>0</v>
      </c>
      <c r="BN67" s="30">
        <f t="shared" ca="1" si="37"/>
        <v>0</v>
      </c>
      <c r="BO67" s="30">
        <f t="shared" ca="1" si="37"/>
        <v>0</v>
      </c>
      <c r="BP67" s="30">
        <f t="shared" ca="1" si="37"/>
        <v>0</v>
      </c>
      <c r="BQ67" s="32">
        <f t="shared" ca="1" si="37"/>
        <v>0</v>
      </c>
      <c r="BR67" s="29">
        <f t="shared" ca="1" si="37"/>
        <v>0</v>
      </c>
      <c r="BS67" s="30">
        <f t="shared" ca="1" si="37"/>
        <v>0</v>
      </c>
      <c r="BT67" s="30">
        <f t="shared" ca="1" si="37"/>
        <v>0</v>
      </c>
      <c r="BU67" s="30">
        <f t="shared" ca="1" si="27"/>
        <v>0</v>
      </c>
      <c r="BV67" s="32">
        <f t="shared" ca="1" si="33"/>
        <v>0</v>
      </c>
      <c r="BW67" s="32">
        <f t="shared" ca="1" si="33"/>
        <v>0</v>
      </c>
      <c r="BX67" s="32">
        <f t="shared" ca="1" si="33"/>
        <v>0</v>
      </c>
      <c r="BY67" s="32">
        <f t="shared" ca="1" si="33"/>
        <v>0</v>
      </c>
      <c r="BZ67" s="32">
        <f t="shared" ca="1" si="33"/>
        <v>0</v>
      </c>
      <c r="CA67" s="32">
        <f t="shared" ca="1" si="33"/>
        <v>0</v>
      </c>
      <c r="CB67" s="32">
        <f t="shared" ca="1" si="33"/>
        <v>0</v>
      </c>
      <c r="CC67" s="32">
        <f t="shared" ca="1" si="33"/>
        <v>0</v>
      </c>
      <c r="CD67" s="32">
        <f t="shared" ca="1" si="33"/>
        <v>0</v>
      </c>
      <c r="CE67" s="32">
        <f t="shared" ca="1" si="33"/>
        <v>0</v>
      </c>
      <c r="CF67" s="32">
        <f t="shared" ca="1" si="33"/>
        <v>0</v>
      </c>
      <c r="CG67" s="32">
        <f t="shared" ca="1" si="33"/>
        <v>0</v>
      </c>
      <c r="CH67" s="32">
        <f t="shared" ca="1" si="33"/>
        <v>0</v>
      </c>
      <c r="CI67" s="32">
        <f t="shared" ca="1" si="33"/>
        <v>0</v>
      </c>
      <c r="CJ67" s="32">
        <f t="shared" ca="1" si="33"/>
        <v>0</v>
      </c>
      <c r="CK67" s="32">
        <f t="shared" ref="CK67:CU74" ca="1" si="38">IF(TODAY()=CK$4,"X",IF(AND(CK$4&gt;=$C67,CK$4&lt;=$D67),1,0))</f>
        <v>0</v>
      </c>
      <c r="CL67" s="32">
        <f t="shared" ca="1" si="38"/>
        <v>0</v>
      </c>
      <c r="CM67" s="32">
        <f t="shared" ca="1" si="38"/>
        <v>0</v>
      </c>
      <c r="CN67" s="32">
        <f t="shared" ca="1" si="38"/>
        <v>0</v>
      </c>
      <c r="CO67" s="32">
        <f t="shared" ca="1" si="38"/>
        <v>0</v>
      </c>
      <c r="CP67" s="32">
        <f t="shared" ca="1" si="38"/>
        <v>0</v>
      </c>
      <c r="CQ67" s="32">
        <f t="shared" ca="1" si="38"/>
        <v>0</v>
      </c>
      <c r="CR67" s="32">
        <f t="shared" ca="1" si="38"/>
        <v>0</v>
      </c>
      <c r="CS67" s="32">
        <f t="shared" ca="1" si="38"/>
        <v>0</v>
      </c>
      <c r="CT67" s="32">
        <f t="shared" ca="1" si="38"/>
        <v>0</v>
      </c>
      <c r="CU67" s="32">
        <f t="shared" ca="1" si="38"/>
        <v>0</v>
      </c>
    </row>
    <row r="68" spans="1:99" s="11" customFormat="1" ht="13">
      <c r="A68" s="35"/>
      <c r="B68" s="58" t="s">
        <v>117</v>
      </c>
      <c r="C68" s="36"/>
      <c r="D68" s="37"/>
      <c r="E68" s="38"/>
      <c r="F68" s="39">
        <f t="shared" ca="1" si="24"/>
        <v>0</v>
      </c>
      <c r="G68" s="40"/>
      <c r="H68" s="41"/>
      <c r="I68" s="42"/>
      <c r="J68" s="29">
        <f t="shared" ca="1" si="34"/>
        <v>0</v>
      </c>
      <c r="K68" s="30">
        <f t="shared" ca="1" si="34"/>
        <v>0</v>
      </c>
      <c r="L68" s="30">
        <f t="shared" ca="1" si="34"/>
        <v>0</v>
      </c>
      <c r="M68" s="30">
        <f t="shared" ca="1" si="34"/>
        <v>0</v>
      </c>
      <c r="N68" s="31">
        <f t="shared" ca="1" si="34"/>
        <v>0</v>
      </c>
      <c r="O68" s="29">
        <f t="shared" ca="1" si="34"/>
        <v>0</v>
      </c>
      <c r="P68" s="30">
        <f t="shared" ca="1" si="34"/>
        <v>0</v>
      </c>
      <c r="Q68" s="30">
        <f t="shared" ca="1" si="34"/>
        <v>0</v>
      </c>
      <c r="R68" s="30">
        <f t="shared" ca="1" si="34"/>
        <v>0</v>
      </c>
      <c r="S68" s="32">
        <f t="shared" ca="1" si="34"/>
        <v>0</v>
      </c>
      <c r="T68" s="29">
        <f t="shared" ca="1" si="34"/>
        <v>0</v>
      </c>
      <c r="U68" s="30">
        <f t="shared" ca="1" si="34"/>
        <v>0</v>
      </c>
      <c r="V68" s="30">
        <f t="shared" ca="1" si="34"/>
        <v>0</v>
      </c>
      <c r="W68" s="30">
        <f t="shared" ca="1" si="34"/>
        <v>0</v>
      </c>
      <c r="X68" s="32">
        <f t="shared" ca="1" si="34"/>
        <v>0</v>
      </c>
      <c r="Y68" s="29">
        <f t="shared" ca="1" si="34"/>
        <v>0</v>
      </c>
      <c r="Z68" s="30">
        <f t="shared" ca="1" si="35"/>
        <v>0</v>
      </c>
      <c r="AA68" s="30">
        <f t="shared" ca="1" si="35"/>
        <v>0</v>
      </c>
      <c r="AB68" s="30">
        <f t="shared" ca="1" si="35"/>
        <v>0</v>
      </c>
      <c r="AC68" s="32">
        <f t="shared" ca="1" si="35"/>
        <v>0</v>
      </c>
      <c r="AD68" s="29">
        <f t="shared" ca="1" si="35"/>
        <v>0</v>
      </c>
      <c r="AE68" s="30">
        <f t="shared" ca="1" si="35"/>
        <v>0</v>
      </c>
      <c r="AF68" s="30">
        <f t="shared" ca="1" si="35"/>
        <v>0</v>
      </c>
      <c r="AG68" s="30">
        <f t="shared" ca="1" si="35"/>
        <v>0</v>
      </c>
      <c r="AH68" s="32">
        <f t="shared" ca="1" si="35"/>
        <v>0</v>
      </c>
      <c r="AI68" s="29">
        <f t="shared" ca="1" si="35"/>
        <v>0</v>
      </c>
      <c r="AJ68" s="30">
        <f t="shared" ca="1" si="35"/>
        <v>0</v>
      </c>
      <c r="AK68" s="30">
        <f t="shared" ca="1" si="35"/>
        <v>0</v>
      </c>
      <c r="AL68" s="30">
        <f t="shared" ca="1" si="35"/>
        <v>0</v>
      </c>
      <c r="AM68" s="32">
        <f t="shared" ca="1" si="35"/>
        <v>0</v>
      </c>
      <c r="AN68" s="29">
        <f t="shared" ca="1" si="35"/>
        <v>0</v>
      </c>
      <c r="AO68" s="30">
        <f t="shared" ca="1" si="35"/>
        <v>0</v>
      </c>
      <c r="AP68" s="30">
        <f t="shared" ca="1" si="36"/>
        <v>0</v>
      </c>
      <c r="AQ68" s="30">
        <f t="shared" ca="1" si="36"/>
        <v>0</v>
      </c>
      <c r="AR68" s="32">
        <f t="shared" ca="1" si="36"/>
        <v>0</v>
      </c>
      <c r="AS68" s="29">
        <f t="shared" ca="1" si="36"/>
        <v>0</v>
      </c>
      <c r="AT68" s="30">
        <f t="shared" ca="1" si="36"/>
        <v>0</v>
      </c>
      <c r="AU68" s="30">
        <f t="shared" ca="1" si="36"/>
        <v>0</v>
      </c>
      <c r="AV68" s="33">
        <f t="shared" ca="1" si="36"/>
        <v>0</v>
      </c>
      <c r="AW68" s="34">
        <f t="shared" ca="1" si="36"/>
        <v>0</v>
      </c>
      <c r="AX68" s="29">
        <f t="shared" ca="1" si="36"/>
        <v>0</v>
      </c>
      <c r="AY68" s="30">
        <f t="shared" ca="1" si="36"/>
        <v>0</v>
      </c>
      <c r="AZ68" s="30">
        <f t="shared" ca="1" si="36"/>
        <v>0</v>
      </c>
      <c r="BA68" s="30">
        <f t="shared" ca="1" si="36"/>
        <v>0</v>
      </c>
      <c r="BB68" s="32">
        <f t="shared" ca="1" si="36"/>
        <v>0</v>
      </c>
      <c r="BC68" s="29">
        <f t="shared" ca="1" si="36"/>
        <v>0</v>
      </c>
      <c r="BD68" s="30">
        <f t="shared" ca="1" si="36"/>
        <v>0</v>
      </c>
      <c r="BE68" s="30">
        <f t="shared" ca="1" si="36"/>
        <v>0</v>
      </c>
      <c r="BF68" s="30">
        <f t="shared" ca="1" si="37"/>
        <v>0</v>
      </c>
      <c r="BG68" s="32">
        <f t="shared" ca="1" si="37"/>
        <v>0</v>
      </c>
      <c r="BH68" s="29">
        <f t="shared" ca="1" si="37"/>
        <v>0</v>
      </c>
      <c r="BI68" s="30">
        <f t="shared" ca="1" si="37"/>
        <v>0</v>
      </c>
      <c r="BJ68" s="30">
        <f t="shared" ca="1" si="37"/>
        <v>0</v>
      </c>
      <c r="BK68" s="30">
        <f t="shared" ca="1" si="37"/>
        <v>0</v>
      </c>
      <c r="BL68" s="32">
        <f t="shared" ca="1" si="37"/>
        <v>0</v>
      </c>
      <c r="BM68" s="29">
        <f t="shared" ca="1" si="37"/>
        <v>0</v>
      </c>
      <c r="BN68" s="30">
        <f t="shared" ca="1" si="37"/>
        <v>0</v>
      </c>
      <c r="BO68" s="30">
        <f t="shared" ca="1" si="37"/>
        <v>0</v>
      </c>
      <c r="BP68" s="30">
        <f t="shared" ca="1" si="37"/>
        <v>0</v>
      </c>
      <c r="BQ68" s="32">
        <f t="shared" ca="1" si="37"/>
        <v>0</v>
      </c>
      <c r="BR68" s="29">
        <f t="shared" ca="1" si="37"/>
        <v>0</v>
      </c>
      <c r="BS68" s="30">
        <f t="shared" ca="1" si="37"/>
        <v>0</v>
      </c>
      <c r="BT68" s="30">
        <f t="shared" ca="1" si="37"/>
        <v>0</v>
      </c>
      <c r="BU68" s="30">
        <f t="shared" ca="1" si="27"/>
        <v>0</v>
      </c>
      <c r="BV68" s="32">
        <f t="shared" ref="BV68:CK72" ca="1" si="39">IF(TODAY()=BV$4,"X",IF(AND(BV$4&gt;=$C68,BV$4&lt;=$D68),1,0))</f>
        <v>0</v>
      </c>
      <c r="BW68" s="32">
        <f t="shared" ca="1" si="39"/>
        <v>0</v>
      </c>
      <c r="BX68" s="32">
        <f t="shared" ca="1" si="39"/>
        <v>0</v>
      </c>
      <c r="BY68" s="32">
        <f t="shared" ca="1" si="39"/>
        <v>0</v>
      </c>
      <c r="BZ68" s="32">
        <f t="shared" ca="1" si="39"/>
        <v>0</v>
      </c>
      <c r="CA68" s="32">
        <f t="shared" ca="1" si="39"/>
        <v>0</v>
      </c>
      <c r="CB68" s="32">
        <f t="shared" ca="1" si="39"/>
        <v>0</v>
      </c>
      <c r="CC68" s="32">
        <f t="shared" ca="1" si="39"/>
        <v>0</v>
      </c>
      <c r="CD68" s="32">
        <f t="shared" ca="1" si="39"/>
        <v>0</v>
      </c>
      <c r="CE68" s="32">
        <f t="shared" ca="1" si="39"/>
        <v>0</v>
      </c>
      <c r="CF68" s="32">
        <f t="shared" ca="1" si="39"/>
        <v>0</v>
      </c>
      <c r="CG68" s="32">
        <f t="shared" ca="1" si="39"/>
        <v>0</v>
      </c>
      <c r="CH68" s="32">
        <f t="shared" ca="1" si="39"/>
        <v>0</v>
      </c>
      <c r="CI68" s="32">
        <f t="shared" ca="1" si="39"/>
        <v>0</v>
      </c>
      <c r="CJ68" s="32">
        <f t="shared" ca="1" si="39"/>
        <v>0</v>
      </c>
      <c r="CK68" s="32">
        <f t="shared" ca="1" si="39"/>
        <v>0</v>
      </c>
      <c r="CL68" s="32">
        <f t="shared" ca="1" si="38"/>
        <v>0</v>
      </c>
      <c r="CM68" s="32">
        <f t="shared" ca="1" si="38"/>
        <v>0</v>
      </c>
      <c r="CN68" s="32">
        <f t="shared" ca="1" si="38"/>
        <v>0</v>
      </c>
      <c r="CO68" s="32">
        <f t="shared" ca="1" si="38"/>
        <v>0</v>
      </c>
      <c r="CP68" s="32">
        <f t="shared" ca="1" si="38"/>
        <v>0</v>
      </c>
      <c r="CQ68" s="32">
        <f t="shared" ca="1" si="38"/>
        <v>0</v>
      </c>
      <c r="CR68" s="32">
        <f t="shared" ca="1" si="38"/>
        <v>0</v>
      </c>
      <c r="CS68" s="32">
        <f t="shared" ca="1" si="38"/>
        <v>0</v>
      </c>
      <c r="CT68" s="32">
        <f t="shared" ca="1" si="38"/>
        <v>0</v>
      </c>
      <c r="CU68" s="32">
        <f t="shared" ca="1" si="38"/>
        <v>0</v>
      </c>
    </row>
    <row r="69" spans="1:99" s="11" customFormat="1" ht="15">
      <c r="A69" s="35"/>
      <c r="B69" s="53" t="s">
        <v>72</v>
      </c>
      <c r="C69" s="36">
        <v>43374</v>
      </c>
      <c r="D69" s="37">
        <v>43378</v>
      </c>
      <c r="E69" s="38"/>
      <c r="F69" s="39">
        <f t="shared" ca="1" si="24"/>
        <v>5</v>
      </c>
      <c r="G69" s="40"/>
      <c r="H69" s="41" t="s">
        <v>43</v>
      </c>
      <c r="I69" s="42"/>
      <c r="J69" s="29">
        <f t="shared" ca="1" si="34"/>
        <v>0</v>
      </c>
      <c r="K69" s="30">
        <f t="shared" ca="1" si="34"/>
        <v>0</v>
      </c>
      <c r="L69" s="30">
        <f t="shared" ca="1" si="34"/>
        <v>0</v>
      </c>
      <c r="M69" s="30">
        <f t="shared" ca="1" si="34"/>
        <v>0</v>
      </c>
      <c r="N69" s="31">
        <f t="shared" ca="1" si="34"/>
        <v>0</v>
      </c>
      <c r="O69" s="29">
        <f t="shared" ca="1" si="34"/>
        <v>0</v>
      </c>
      <c r="P69" s="30">
        <f t="shared" ca="1" si="34"/>
        <v>0</v>
      </c>
      <c r="Q69" s="30">
        <f t="shared" ca="1" si="34"/>
        <v>0</v>
      </c>
      <c r="R69" s="30">
        <f t="shared" ca="1" si="34"/>
        <v>0</v>
      </c>
      <c r="S69" s="32">
        <f t="shared" ca="1" si="34"/>
        <v>0</v>
      </c>
      <c r="T69" s="29">
        <f t="shared" ca="1" si="34"/>
        <v>0</v>
      </c>
      <c r="U69" s="30">
        <f t="shared" ca="1" si="34"/>
        <v>0</v>
      </c>
      <c r="V69" s="30">
        <f t="shared" ca="1" si="34"/>
        <v>0</v>
      </c>
      <c r="W69" s="30">
        <f t="shared" ca="1" si="34"/>
        <v>0</v>
      </c>
      <c r="X69" s="32">
        <f t="shared" ca="1" si="34"/>
        <v>0</v>
      </c>
      <c r="Y69" s="29">
        <f t="shared" ref="Y69:AN73" ca="1" si="40">IF(TODAY()=Y$4,"X",IF(AND(Y$4&gt;=$C69,Y$4&lt;=$D69),1,0))</f>
        <v>0</v>
      </c>
      <c r="Z69" s="30">
        <f t="shared" ca="1" si="40"/>
        <v>0</v>
      </c>
      <c r="AA69" s="30">
        <f t="shared" ca="1" si="40"/>
        <v>0</v>
      </c>
      <c r="AB69" s="30">
        <f t="shared" ca="1" si="40"/>
        <v>0</v>
      </c>
      <c r="AC69" s="32">
        <f t="shared" ca="1" si="40"/>
        <v>0</v>
      </c>
      <c r="AD69" s="29">
        <f t="shared" ca="1" si="40"/>
        <v>0</v>
      </c>
      <c r="AE69" s="30">
        <f t="shared" ca="1" si="40"/>
        <v>0</v>
      </c>
      <c r="AF69" s="30">
        <f t="shared" ca="1" si="40"/>
        <v>0</v>
      </c>
      <c r="AG69" s="30">
        <f t="shared" ca="1" si="40"/>
        <v>0</v>
      </c>
      <c r="AH69" s="32">
        <f t="shared" ca="1" si="40"/>
        <v>0</v>
      </c>
      <c r="AI69" s="29">
        <f t="shared" ca="1" si="40"/>
        <v>0</v>
      </c>
      <c r="AJ69" s="30">
        <f t="shared" ca="1" si="40"/>
        <v>0</v>
      </c>
      <c r="AK69" s="30">
        <f t="shared" ca="1" si="40"/>
        <v>0</v>
      </c>
      <c r="AL69" s="30">
        <f t="shared" ca="1" si="40"/>
        <v>0</v>
      </c>
      <c r="AM69" s="32">
        <f t="shared" ca="1" si="40"/>
        <v>0</v>
      </c>
      <c r="AN69" s="29">
        <f t="shared" ca="1" si="40"/>
        <v>1</v>
      </c>
      <c r="AO69" s="30">
        <f t="shared" ca="1" si="35"/>
        <v>1</v>
      </c>
      <c r="AP69" s="30">
        <f t="shared" ca="1" si="36"/>
        <v>1</v>
      </c>
      <c r="AQ69" s="30">
        <f t="shared" ca="1" si="36"/>
        <v>1</v>
      </c>
      <c r="AR69" s="32">
        <f t="shared" ca="1" si="36"/>
        <v>1</v>
      </c>
      <c r="AS69" s="29">
        <f t="shared" ca="1" si="36"/>
        <v>0</v>
      </c>
      <c r="AT69" s="30">
        <f t="shared" ca="1" si="36"/>
        <v>0</v>
      </c>
      <c r="AU69" s="30">
        <f t="shared" ca="1" si="36"/>
        <v>0</v>
      </c>
      <c r="AV69" s="33">
        <f t="shared" ca="1" si="36"/>
        <v>0</v>
      </c>
      <c r="AW69" s="34">
        <f t="shared" ca="1" si="36"/>
        <v>0</v>
      </c>
      <c r="AX69" s="29">
        <f t="shared" ca="1" si="36"/>
        <v>0</v>
      </c>
      <c r="AY69" s="30">
        <f t="shared" ca="1" si="36"/>
        <v>0</v>
      </c>
      <c r="AZ69" s="30">
        <f t="shared" ca="1" si="36"/>
        <v>0</v>
      </c>
      <c r="BA69" s="30">
        <f t="shared" ca="1" si="36"/>
        <v>0</v>
      </c>
      <c r="BB69" s="32">
        <f t="shared" ca="1" si="36"/>
        <v>0</v>
      </c>
      <c r="BC69" s="29">
        <f t="shared" ca="1" si="36"/>
        <v>0</v>
      </c>
      <c r="BD69" s="30">
        <f t="shared" ca="1" si="36"/>
        <v>0</v>
      </c>
      <c r="BE69" s="30">
        <f t="shared" ca="1" si="36"/>
        <v>0</v>
      </c>
      <c r="BF69" s="30">
        <f t="shared" ca="1" si="37"/>
        <v>0</v>
      </c>
      <c r="BG69" s="32">
        <f t="shared" ca="1" si="37"/>
        <v>0</v>
      </c>
      <c r="BH69" s="29">
        <f t="shared" ca="1" si="37"/>
        <v>0</v>
      </c>
      <c r="BI69" s="30">
        <f t="shared" ca="1" si="37"/>
        <v>0</v>
      </c>
      <c r="BJ69" s="30">
        <f t="shared" ca="1" si="37"/>
        <v>0</v>
      </c>
      <c r="BK69" s="30">
        <f t="shared" ca="1" si="37"/>
        <v>0</v>
      </c>
      <c r="BL69" s="32">
        <f t="shared" ca="1" si="37"/>
        <v>0</v>
      </c>
      <c r="BM69" s="29">
        <f t="shared" ca="1" si="37"/>
        <v>0</v>
      </c>
      <c r="BN69" s="30">
        <f t="shared" ca="1" si="37"/>
        <v>0</v>
      </c>
      <c r="BO69" s="30">
        <f t="shared" ca="1" si="37"/>
        <v>0</v>
      </c>
      <c r="BP69" s="30">
        <f t="shared" ca="1" si="37"/>
        <v>0</v>
      </c>
      <c r="BQ69" s="32">
        <f t="shared" ca="1" si="37"/>
        <v>0</v>
      </c>
      <c r="BR69" s="29">
        <f t="shared" ca="1" si="37"/>
        <v>0</v>
      </c>
      <c r="BS69" s="30">
        <f t="shared" ca="1" si="37"/>
        <v>0</v>
      </c>
      <c r="BT69" s="30">
        <f t="shared" ca="1" si="37"/>
        <v>0</v>
      </c>
      <c r="BU69" s="30">
        <f t="shared" ca="1" si="27"/>
        <v>0</v>
      </c>
      <c r="BV69" s="32">
        <f t="shared" ca="1" si="39"/>
        <v>0</v>
      </c>
      <c r="BW69" s="32">
        <f t="shared" ca="1" si="39"/>
        <v>0</v>
      </c>
      <c r="BX69" s="32">
        <f t="shared" ca="1" si="39"/>
        <v>0</v>
      </c>
      <c r="BY69" s="32">
        <f t="shared" ca="1" si="39"/>
        <v>0</v>
      </c>
      <c r="BZ69" s="32">
        <f t="shared" ca="1" si="39"/>
        <v>0</v>
      </c>
      <c r="CA69" s="32">
        <f t="shared" ca="1" si="39"/>
        <v>0</v>
      </c>
      <c r="CB69" s="32">
        <f t="shared" ca="1" si="39"/>
        <v>0</v>
      </c>
      <c r="CC69" s="32">
        <f t="shared" ca="1" si="39"/>
        <v>0</v>
      </c>
      <c r="CD69" s="32">
        <f t="shared" ca="1" si="39"/>
        <v>0</v>
      </c>
      <c r="CE69" s="32">
        <f t="shared" ca="1" si="39"/>
        <v>0</v>
      </c>
      <c r="CF69" s="32">
        <f t="shared" ca="1" si="39"/>
        <v>0</v>
      </c>
      <c r="CG69" s="32">
        <f t="shared" ca="1" si="39"/>
        <v>0</v>
      </c>
      <c r="CH69" s="32">
        <f t="shared" ca="1" si="39"/>
        <v>0</v>
      </c>
      <c r="CI69" s="32">
        <f t="shared" ca="1" si="39"/>
        <v>0</v>
      </c>
      <c r="CJ69" s="32">
        <f t="shared" ca="1" si="39"/>
        <v>0</v>
      </c>
      <c r="CK69" s="32">
        <f t="shared" ca="1" si="39"/>
        <v>0</v>
      </c>
      <c r="CL69" s="32">
        <f t="shared" ca="1" si="38"/>
        <v>0</v>
      </c>
      <c r="CM69" s="32">
        <f t="shared" ca="1" si="38"/>
        <v>0</v>
      </c>
      <c r="CN69" s="32">
        <f t="shared" ca="1" si="38"/>
        <v>0</v>
      </c>
      <c r="CO69" s="32">
        <f t="shared" ca="1" si="38"/>
        <v>0</v>
      </c>
      <c r="CP69" s="32">
        <f t="shared" ca="1" si="38"/>
        <v>0</v>
      </c>
      <c r="CQ69" s="32">
        <f t="shared" ca="1" si="38"/>
        <v>0</v>
      </c>
      <c r="CR69" s="32">
        <f t="shared" ca="1" si="38"/>
        <v>0</v>
      </c>
      <c r="CS69" s="32">
        <f t="shared" ca="1" si="38"/>
        <v>0</v>
      </c>
      <c r="CT69" s="32">
        <f t="shared" ca="1" si="38"/>
        <v>0</v>
      </c>
      <c r="CU69" s="32">
        <f t="shared" ca="1" si="38"/>
        <v>0</v>
      </c>
    </row>
    <row r="70" spans="1:99" ht="15">
      <c r="A70" s="43"/>
      <c r="B70" s="53" t="s">
        <v>73</v>
      </c>
      <c r="C70" s="36">
        <v>43374</v>
      </c>
      <c r="D70" s="37">
        <v>43378</v>
      </c>
      <c r="E70" s="37"/>
      <c r="F70" s="39">
        <f t="shared" ca="1" si="24"/>
        <v>5</v>
      </c>
      <c r="G70" s="39"/>
      <c r="H70" s="41" t="s">
        <v>34</v>
      </c>
      <c r="I70" s="42"/>
      <c r="J70" s="29">
        <f t="shared" ref="J70:Y73" ca="1" si="41">IF(TODAY()=J$4,"X",IF(AND(J$4&gt;=$C70,J$4&lt;=$D70),1,0))</f>
        <v>0</v>
      </c>
      <c r="K70" s="30">
        <f t="shared" ca="1" si="41"/>
        <v>0</v>
      </c>
      <c r="L70" s="30">
        <f t="shared" ca="1" si="41"/>
        <v>0</v>
      </c>
      <c r="M70" s="30">
        <f t="shared" ca="1" si="41"/>
        <v>0</v>
      </c>
      <c r="N70" s="31">
        <f t="shared" ca="1" si="41"/>
        <v>0</v>
      </c>
      <c r="O70" s="29">
        <f t="shared" ca="1" si="41"/>
        <v>0</v>
      </c>
      <c r="P70" s="30">
        <f t="shared" ca="1" si="41"/>
        <v>0</v>
      </c>
      <c r="Q70" s="30">
        <f t="shared" ca="1" si="41"/>
        <v>0</v>
      </c>
      <c r="R70" s="30">
        <f t="shared" ca="1" si="41"/>
        <v>0</v>
      </c>
      <c r="S70" s="32">
        <f t="shared" ca="1" si="41"/>
        <v>0</v>
      </c>
      <c r="T70" s="29">
        <f t="shared" ca="1" si="41"/>
        <v>0</v>
      </c>
      <c r="U70" s="30">
        <f t="shared" ca="1" si="41"/>
        <v>0</v>
      </c>
      <c r="V70" s="30">
        <f t="shared" ca="1" si="41"/>
        <v>0</v>
      </c>
      <c r="W70" s="30">
        <f t="shared" ca="1" si="41"/>
        <v>0</v>
      </c>
      <c r="X70" s="32">
        <f t="shared" ca="1" si="41"/>
        <v>0</v>
      </c>
      <c r="Y70" s="29">
        <f t="shared" ca="1" si="41"/>
        <v>0</v>
      </c>
      <c r="Z70" s="30">
        <f t="shared" ca="1" si="40"/>
        <v>0</v>
      </c>
      <c r="AA70" s="30">
        <f t="shared" ca="1" si="40"/>
        <v>0</v>
      </c>
      <c r="AB70" s="30">
        <f t="shared" ca="1" si="40"/>
        <v>0</v>
      </c>
      <c r="AC70" s="32">
        <f t="shared" ca="1" si="40"/>
        <v>0</v>
      </c>
      <c r="AD70" s="29">
        <f t="shared" ca="1" si="40"/>
        <v>0</v>
      </c>
      <c r="AE70" s="30">
        <f t="shared" ca="1" si="40"/>
        <v>0</v>
      </c>
      <c r="AF70" s="30">
        <f t="shared" ca="1" si="40"/>
        <v>0</v>
      </c>
      <c r="AG70" s="30">
        <f t="shared" ca="1" si="40"/>
        <v>0</v>
      </c>
      <c r="AH70" s="32">
        <f t="shared" ca="1" si="40"/>
        <v>0</v>
      </c>
      <c r="AI70" s="29">
        <f t="shared" ca="1" si="40"/>
        <v>0</v>
      </c>
      <c r="AJ70" s="30">
        <f t="shared" ca="1" si="40"/>
        <v>0</v>
      </c>
      <c r="AK70" s="30">
        <f t="shared" ca="1" si="40"/>
        <v>0</v>
      </c>
      <c r="AL70" s="30">
        <f t="shared" ca="1" si="40"/>
        <v>0</v>
      </c>
      <c r="AM70" s="32">
        <f t="shared" ca="1" si="40"/>
        <v>0</v>
      </c>
      <c r="AN70" s="29">
        <f t="shared" ca="1" si="40"/>
        <v>1</v>
      </c>
      <c r="AO70" s="30">
        <f t="shared" ca="1" si="35"/>
        <v>1</v>
      </c>
      <c r="AP70" s="30">
        <f t="shared" ca="1" si="36"/>
        <v>1</v>
      </c>
      <c r="AQ70" s="30">
        <f t="shared" ca="1" si="36"/>
        <v>1</v>
      </c>
      <c r="AR70" s="32">
        <f t="shared" ca="1" si="36"/>
        <v>1</v>
      </c>
      <c r="AS70" s="29">
        <f t="shared" ca="1" si="36"/>
        <v>0</v>
      </c>
      <c r="AT70" s="30">
        <f t="shared" ca="1" si="36"/>
        <v>0</v>
      </c>
      <c r="AU70" s="30">
        <f t="shared" ca="1" si="36"/>
        <v>0</v>
      </c>
      <c r="AV70" s="33">
        <f t="shared" ca="1" si="36"/>
        <v>0</v>
      </c>
      <c r="AW70" s="34">
        <f t="shared" ca="1" si="36"/>
        <v>0</v>
      </c>
      <c r="AX70" s="29">
        <f t="shared" ca="1" si="36"/>
        <v>0</v>
      </c>
      <c r="AY70" s="30">
        <f t="shared" ca="1" si="36"/>
        <v>0</v>
      </c>
      <c r="AZ70" s="30">
        <f t="shared" ca="1" si="36"/>
        <v>0</v>
      </c>
      <c r="BA70" s="30">
        <f t="shared" ca="1" si="36"/>
        <v>0</v>
      </c>
      <c r="BB70" s="32">
        <f t="shared" ca="1" si="36"/>
        <v>0</v>
      </c>
      <c r="BC70" s="29">
        <f t="shared" ca="1" si="36"/>
        <v>0</v>
      </c>
      <c r="BD70" s="30">
        <f t="shared" ca="1" si="36"/>
        <v>0</v>
      </c>
      <c r="BE70" s="30">
        <f t="shared" ref="BE70:BT73" ca="1" si="42">IF(TODAY()=BE$4,"X",IF(AND(BE$4&gt;=$C70,BE$4&lt;=$D70),1,0))</f>
        <v>0</v>
      </c>
      <c r="BF70" s="30">
        <f t="shared" ca="1" si="42"/>
        <v>0</v>
      </c>
      <c r="BG70" s="32">
        <f t="shared" ca="1" si="42"/>
        <v>0</v>
      </c>
      <c r="BH70" s="29">
        <f t="shared" ca="1" si="42"/>
        <v>0</v>
      </c>
      <c r="BI70" s="30">
        <f t="shared" ca="1" si="42"/>
        <v>0</v>
      </c>
      <c r="BJ70" s="30">
        <f t="shared" ca="1" si="42"/>
        <v>0</v>
      </c>
      <c r="BK70" s="30">
        <f t="shared" ca="1" si="42"/>
        <v>0</v>
      </c>
      <c r="BL70" s="32">
        <f t="shared" ca="1" si="42"/>
        <v>0</v>
      </c>
      <c r="BM70" s="29">
        <f t="shared" ca="1" si="42"/>
        <v>0</v>
      </c>
      <c r="BN70" s="30">
        <f t="shared" ca="1" si="42"/>
        <v>0</v>
      </c>
      <c r="BO70" s="30">
        <f t="shared" ca="1" si="42"/>
        <v>0</v>
      </c>
      <c r="BP70" s="30">
        <f t="shared" ca="1" si="42"/>
        <v>0</v>
      </c>
      <c r="BQ70" s="32">
        <f t="shared" ca="1" si="42"/>
        <v>0</v>
      </c>
      <c r="BR70" s="29">
        <f t="shared" ca="1" si="42"/>
        <v>0</v>
      </c>
      <c r="BS70" s="30">
        <f t="shared" ca="1" si="42"/>
        <v>0</v>
      </c>
      <c r="BT70" s="30">
        <f t="shared" ca="1" si="42"/>
        <v>0</v>
      </c>
      <c r="BU70" s="30">
        <f t="shared" ca="1" si="27"/>
        <v>0</v>
      </c>
      <c r="BV70" s="32">
        <f t="shared" ca="1" si="39"/>
        <v>0</v>
      </c>
      <c r="BW70" s="32">
        <f t="shared" ca="1" si="39"/>
        <v>0</v>
      </c>
      <c r="BX70" s="32">
        <f t="shared" ca="1" si="39"/>
        <v>0</v>
      </c>
      <c r="BY70" s="32">
        <f t="shared" ca="1" si="39"/>
        <v>0</v>
      </c>
      <c r="BZ70" s="32">
        <f t="shared" ca="1" si="39"/>
        <v>0</v>
      </c>
      <c r="CA70" s="32">
        <f t="shared" ca="1" si="39"/>
        <v>0</v>
      </c>
      <c r="CB70" s="32">
        <f t="shared" ca="1" si="39"/>
        <v>0</v>
      </c>
      <c r="CC70" s="32">
        <f t="shared" ca="1" si="39"/>
        <v>0</v>
      </c>
      <c r="CD70" s="32">
        <f t="shared" ca="1" si="39"/>
        <v>0</v>
      </c>
      <c r="CE70" s="32">
        <f t="shared" ca="1" si="39"/>
        <v>0</v>
      </c>
      <c r="CF70" s="32">
        <f t="shared" ca="1" si="39"/>
        <v>0</v>
      </c>
      <c r="CG70" s="32">
        <f t="shared" ca="1" si="39"/>
        <v>0</v>
      </c>
      <c r="CH70" s="32">
        <f t="shared" ca="1" si="39"/>
        <v>0</v>
      </c>
      <c r="CI70" s="32">
        <f t="shared" ca="1" si="39"/>
        <v>0</v>
      </c>
      <c r="CJ70" s="32">
        <f t="shared" ca="1" si="39"/>
        <v>0</v>
      </c>
      <c r="CK70" s="32">
        <f t="shared" ca="1" si="39"/>
        <v>0</v>
      </c>
      <c r="CL70" s="32">
        <f t="shared" ca="1" si="38"/>
        <v>0</v>
      </c>
      <c r="CM70" s="32">
        <f t="shared" ca="1" si="38"/>
        <v>0</v>
      </c>
      <c r="CN70" s="32">
        <f t="shared" ca="1" si="38"/>
        <v>0</v>
      </c>
      <c r="CO70" s="32">
        <f t="shared" ca="1" si="38"/>
        <v>0</v>
      </c>
      <c r="CP70" s="32">
        <f t="shared" ca="1" si="38"/>
        <v>0</v>
      </c>
      <c r="CQ70" s="32">
        <f t="shared" ca="1" si="38"/>
        <v>0</v>
      </c>
      <c r="CR70" s="32">
        <f t="shared" ca="1" si="38"/>
        <v>0</v>
      </c>
      <c r="CS70" s="32">
        <f t="shared" ca="1" si="38"/>
        <v>0</v>
      </c>
      <c r="CT70" s="32">
        <f t="shared" ca="1" si="38"/>
        <v>0</v>
      </c>
      <c r="CU70" s="32">
        <f t="shared" ca="1" si="38"/>
        <v>0</v>
      </c>
    </row>
    <row r="71" spans="1:99" s="11" customFormat="1" ht="15" outlineLevel="1">
      <c r="A71" s="35"/>
      <c r="B71" s="53" t="s">
        <v>118</v>
      </c>
      <c r="C71" s="36">
        <v>43381</v>
      </c>
      <c r="D71" s="37">
        <v>43385</v>
      </c>
      <c r="E71" s="38"/>
      <c r="F71" s="39">
        <f t="shared" ca="1" si="24"/>
        <v>5</v>
      </c>
      <c r="G71" s="40"/>
      <c r="H71" s="41"/>
      <c r="I71" s="42"/>
      <c r="J71" s="29">
        <f t="shared" ca="1" si="41"/>
        <v>0</v>
      </c>
      <c r="K71" s="30">
        <f t="shared" ca="1" si="41"/>
        <v>0</v>
      </c>
      <c r="L71" s="30">
        <f t="shared" ca="1" si="41"/>
        <v>0</v>
      </c>
      <c r="M71" s="30">
        <f t="shared" ca="1" si="41"/>
        <v>0</v>
      </c>
      <c r="N71" s="31">
        <f t="shared" ca="1" si="41"/>
        <v>0</v>
      </c>
      <c r="O71" s="29">
        <f t="shared" ca="1" si="41"/>
        <v>0</v>
      </c>
      <c r="P71" s="30">
        <f t="shared" ca="1" si="41"/>
        <v>0</v>
      </c>
      <c r="Q71" s="30">
        <f t="shared" ca="1" si="41"/>
        <v>0</v>
      </c>
      <c r="R71" s="30">
        <f t="shared" ca="1" si="41"/>
        <v>0</v>
      </c>
      <c r="S71" s="32">
        <f t="shared" ca="1" si="41"/>
        <v>0</v>
      </c>
      <c r="T71" s="29">
        <f t="shared" ca="1" si="41"/>
        <v>0</v>
      </c>
      <c r="U71" s="30">
        <f t="shared" ca="1" si="41"/>
        <v>0</v>
      </c>
      <c r="V71" s="30">
        <f t="shared" ca="1" si="41"/>
        <v>0</v>
      </c>
      <c r="W71" s="30">
        <f t="shared" ca="1" si="41"/>
        <v>0</v>
      </c>
      <c r="X71" s="32">
        <f t="shared" ca="1" si="41"/>
        <v>0</v>
      </c>
      <c r="Y71" s="29">
        <f t="shared" ca="1" si="41"/>
        <v>0</v>
      </c>
      <c r="Z71" s="30">
        <f t="shared" ca="1" si="40"/>
        <v>0</v>
      </c>
      <c r="AA71" s="30">
        <f t="shared" ca="1" si="40"/>
        <v>0</v>
      </c>
      <c r="AB71" s="30">
        <f t="shared" ca="1" si="40"/>
        <v>0</v>
      </c>
      <c r="AC71" s="32">
        <f t="shared" ca="1" si="40"/>
        <v>0</v>
      </c>
      <c r="AD71" s="29">
        <f t="shared" ca="1" si="40"/>
        <v>0</v>
      </c>
      <c r="AE71" s="30">
        <f t="shared" ca="1" si="40"/>
        <v>0</v>
      </c>
      <c r="AF71" s="30">
        <f t="shared" ca="1" si="40"/>
        <v>0</v>
      </c>
      <c r="AG71" s="30">
        <f t="shared" ca="1" si="40"/>
        <v>0</v>
      </c>
      <c r="AH71" s="32">
        <f t="shared" ca="1" si="40"/>
        <v>0</v>
      </c>
      <c r="AI71" s="29">
        <f t="shared" ca="1" si="40"/>
        <v>0</v>
      </c>
      <c r="AJ71" s="30">
        <f t="shared" ca="1" si="40"/>
        <v>0</v>
      </c>
      <c r="AK71" s="30">
        <f t="shared" ca="1" si="40"/>
        <v>0</v>
      </c>
      <c r="AL71" s="30">
        <f t="shared" ca="1" si="40"/>
        <v>0</v>
      </c>
      <c r="AM71" s="32">
        <f t="shared" ca="1" si="40"/>
        <v>0</v>
      </c>
      <c r="AN71" s="29">
        <f t="shared" ca="1" si="40"/>
        <v>0</v>
      </c>
      <c r="AO71" s="30">
        <f t="shared" ca="1" si="35"/>
        <v>0</v>
      </c>
      <c r="AP71" s="30">
        <f t="shared" ref="AP71:BE72" ca="1" si="43">IF(TODAY()=AP$4,"X",IF(AND(AP$4&gt;=$C71,AP$4&lt;=$D71),1,0))</f>
        <v>0</v>
      </c>
      <c r="AQ71" s="30">
        <f t="shared" ca="1" si="43"/>
        <v>0</v>
      </c>
      <c r="AR71" s="32">
        <f t="shared" ca="1" si="43"/>
        <v>0</v>
      </c>
      <c r="AS71" s="29">
        <f t="shared" ca="1" si="43"/>
        <v>1</v>
      </c>
      <c r="AT71" s="30">
        <f t="shared" ca="1" si="43"/>
        <v>1</v>
      </c>
      <c r="AU71" s="30">
        <f t="shared" ca="1" si="43"/>
        <v>1</v>
      </c>
      <c r="AV71" s="33">
        <f t="shared" ca="1" si="43"/>
        <v>1</v>
      </c>
      <c r="AW71" s="34">
        <f t="shared" ca="1" si="43"/>
        <v>1</v>
      </c>
      <c r="AX71" s="29">
        <f t="shared" ca="1" si="43"/>
        <v>0</v>
      </c>
      <c r="AY71" s="30">
        <f t="shared" ca="1" si="43"/>
        <v>0</v>
      </c>
      <c r="AZ71" s="30">
        <f t="shared" ca="1" si="43"/>
        <v>0</v>
      </c>
      <c r="BA71" s="30">
        <f t="shared" ca="1" si="43"/>
        <v>0</v>
      </c>
      <c r="BB71" s="32">
        <f t="shared" ca="1" si="43"/>
        <v>0</v>
      </c>
      <c r="BC71" s="29">
        <f t="shared" ca="1" si="43"/>
        <v>0</v>
      </c>
      <c r="BD71" s="30">
        <f t="shared" ca="1" si="43"/>
        <v>0</v>
      </c>
      <c r="BE71" s="30">
        <f t="shared" ca="1" si="43"/>
        <v>0</v>
      </c>
      <c r="BF71" s="30">
        <f t="shared" ca="1" si="42"/>
        <v>0</v>
      </c>
      <c r="BG71" s="32">
        <f t="shared" ca="1" si="42"/>
        <v>0</v>
      </c>
      <c r="BH71" s="29">
        <f t="shared" ca="1" si="42"/>
        <v>0</v>
      </c>
      <c r="BI71" s="30">
        <f t="shared" ca="1" si="42"/>
        <v>0</v>
      </c>
      <c r="BJ71" s="30">
        <f t="shared" ca="1" si="42"/>
        <v>0</v>
      </c>
      <c r="BK71" s="30">
        <f t="shared" ca="1" si="42"/>
        <v>0</v>
      </c>
      <c r="BL71" s="32">
        <f t="shared" ca="1" si="42"/>
        <v>0</v>
      </c>
      <c r="BM71" s="29">
        <f t="shared" ca="1" si="42"/>
        <v>0</v>
      </c>
      <c r="BN71" s="30">
        <f t="shared" ca="1" si="42"/>
        <v>0</v>
      </c>
      <c r="BO71" s="30">
        <f t="shared" ca="1" si="42"/>
        <v>0</v>
      </c>
      <c r="BP71" s="30">
        <f t="shared" ca="1" si="42"/>
        <v>0</v>
      </c>
      <c r="BQ71" s="32">
        <f t="shared" ca="1" si="42"/>
        <v>0</v>
      </c>
      <c r="BR71" s="29">
        <f t="shared" ca="1" si="42"/>
        <v>0</v>
      </c>
      <c r="BS71" s="30">
        <f t="shared" ca="1" si="42"/>
        <v>0</v>
      </c>
      <c r="BT71" s="30">
        <f t="shared" ca="1" si="42"/>
        <v>0</v>
      </c>
      <c r="BU71" s="30">
        <f t="shared" ca="1" si="27"/>
        <v>0</v>
      </c>
      <c r="BV71" s="32">
        <f t="shared" ca="1" si="39"/>
        <v>0</v>
      </c>
      <c r="BW71" s="32">
        <f t="shared" ca="1" si="39"/>
        <v>0</v>
      </c>
      <c r="BX71" s="32">
        <f t="shared" ca="1" si="39"/>
        <v>0</v>
      </c>
      <c r="BY71" s="32">
        <f t="shared" ca="1" si="39"/>
        <v>0</v>
      </c>
      <c r="BZ71" s="32">
        <f t="shared" ca="1" si="39"/>
        <v>0</v>
      </c>
      <c r="CA71" s="32">
        <f t="shared" ca="1" si="39"/>
        <v>0</v>
      </c>
      <c r="CB71" s="32">
        <f t="shared" ca="1" si="39"/>
        <v>0</v>
      </c>
      <c r="CC71" s="32">
        <f t="shared" ca="1" si="39"/>
        <v>0</v>
      </c>
      <c r="CD71" s="32">
        <f t="shared" ca="1" si="39"/>
        <v>0</v>
      </c>
      <c r="CE71" s="32">
        <f t="shared" ca="1" si="39"/>
        <v>0</v>
      </c>
      <c r="CF71" s="32">
        <f t="shared" ca="1" si="39"/>
        <v>0</v>
      </c>
      <c r="CG71" s="32">
        <f t="shared" ca="1" si="39"/>
        <v>0</v>
      </c>
      <c r="CH71" s="32">
        <f t="shared" ca="1" si="39"/>
        <v>0</v>
      </c>
      <c r="CI71" s="32">
        <f t="shared" ca="1" si="39"/>
        <v>0</v>
      </c>
      <c r="CJ71" s="32">
        <f t="shared" ca="1" si="39"/>
        <v>0</v>
      </c>
      <c r="CK71" s="32">
        <f t="shared" ca="1" si="39"/>
        <v>0</v>
      </c>
      <c r="CL71" s="32">
        <f t="shared" ca="1" si="38"/>
        <v>0</v>
      </c>
      <c r="CM71" s="32">
        <f t="shared" ca="1" si="38"/>
        <v>0</v>
      </c>
      <c r="CN71" s="32">
        <f t="shared" ca="1" si="38"/>
        <v>0</v>
      </c>
      <c r="CO71" s="32">
        <f t="shared" ca="1" si="38"/>
        <v>0</v>
      </c>
      <c r="CP71" s="32">
        <f t="shared" ca="1" si="38"/>
        <v>0</v>
      </c>
      <c r="CQ71" s="32">
        <f t="shared" ca="1" si="38"/>
        <v>0</v>
      </c>
      <c r="CR71" s="32">
        <f t="shared" ca="1" si="38"/>
        <v>0</v>
      </c>
      <c r="CS71" s="32">
        <f t="shared" ca="1" si="38"/>
        <v>0</v>
      </c>
      <c r="CT71" s="32">
        <f t="shared" ca="1" si="38"/>
        <v>0</v>
      </c>
      <c r="CU71" s="32">
        <f t="shared" ca="1" si="38"/>
        <v>0</v>
      </c>
    </row>
    <row r="72" spans="1:99" s="11" customFormat="1" ht="15" outlineLevel="1">
      <c r="A72" s="35"/>
      <c r="B72" s="53" t="s">
        <v>119</v>
      </c>
      <c r="C72" s="36">
        <v>43381</v>
      </c>
      <c r="D72" s="37">
        <v>43385</v>
      </c>
      <c r="E72" s="38"/>
      <c r="F72" s="39">
        <f t="shared" ca="1" si="24"/>
        <v>5</v>
      </c>
      <c r="G72" s="40"/>
      <c r="H72" s="41" t="s">
        <v>43</v>
      </c>
      <c r="I72" s="42"/>
      <c r="J72" s="29">
        <f t="shared" ca="1" si="41"/>
        <v>0</v>
      </c>
      <c r="K72" s="30">
        <f t="shared" ca="1" si="41"/>
        <v>0</v>
      </c>
      <c r="L72" s="30">
        <f t="shared" ca="1" si="41"/>
        <v>0</v>
      </c>
      <c r="M72" s="30">
        <f t="shared" ca="1" si="41"/>
        <v>0</v>
      </c>
      <c r="N72" s="31">
        <f t="shared" ca="1" si="41"/>
        <v>0</v>
      </c>
      <c r="O72" s="29">
        <f t="shared" ca="1" si="41"/>
        <v>0</v>
      </c>
      <c r="P72" s="30">
        <f t="shared" ca="1" si="41"/>
        <v>0</v>
      </c>
      <c r="Q72" s="30">
        <f t="shared" ca="1" si="41"/>
        <v>0</v>
      </c>
      <c r="R72" s="30">
        <f t="shared" ca="1" si="41"/>
        <v>0</v>
      </c>
      <c r="S72" s="32">
        <f t="shared" ca="1" si="41"/>
        <v>0</v>
      </c>
      <c r="T72" s="29">
        <f t="shared" ca="1" si="41"/>
        <v>0</v>
      </c>
      <c r="U72" s="30">
        <f t="shared" ca="1" si="41"/>
        <v>0</v>
      </c>
      <c r="V72" s="30">
        <f t="shared" ca="1" si="41"/>
        <v>0</v>
      </c>
      <c r="W72" s="30">
        <f t="shared" ca="1" si="41"/>
        <v>0</v>
      </c>
      <c r="X72" s="32">
        <f t="shared" ca="1" si="41"/>
        <v>0</v>
      </c>
      <c r="Y72" s="29">
        <f t="shared" ca="1" si="41"/>
        <v>0</v>
      </c>
      <c r="Z72" s="30">
        <f t="shared" ca="1" si="40"/>
        <v>0</v>
      </c>
      <c r="AA72" s="30">
        <f t="shared" ca="1" si="40"/>
        <v>0</v>
      </c>
      <c r="AB72" s="30">
        <f t="shared" ca="1" si="40"/>
        <v>0</v>
      </c>
      <c r="AC72" s="32">
        <f t="shared" ca="1" si="40"/>
        <v>0</v>
      </c>
      <c r="AD72" s="29">
        <f t="shared" ca="1" si="40"/>
        <v>0</v>
      </c>
      <c r="AE72" s="30">
        <f t="shared" ca="1" si="40"/>
        <v>0</v>
      </c>
      <c r="AF72" s="30">
        <f t="shared" ca="1" si="40"/>
        <v>0</v>
      </c>
      <c r="AG72" s="30">
        <f t="shared" ca="1" si="40"/>
        <v>0</v>
      </c>
      <c r="AH72" s="32">
        <f t="shared" ca="1" si="40"/>
        <v>0</v>
      </c>
      <c r="AI72" s="29">
        <f t="shared" ca="1" si="40"/>
        <v>0</v>
      </c>
      <c r="AJ72" s="30">
        <f t="shared" ca="1" si="40"/>
        <v>0</v>
      </c>
      <c r="AK72" s="30">
        <f t="shared" ca="1" si="40"/>
        <v>0</v>
      </c>
      <c r="AL72" s="30">
        <f t="shared" ca="1" si="40"/>
        <v>0</v>
      </c>
      <c r="AM72" s="32">
        <f t="shared" ca="1" si="40"/>
        <v>0</v>
      </c>
      <c r="AN72" s="29">
        <f t="shared" ca="1" si="40"/>
        <v>0</v>
      </c>
      <c r="AO72" s="30">
        <f t="shared" ca="1" si="35"/>
        <v>0</v>
      </c>
      <c r="AP72" s="30">
        <f t="shared" ca="1" si="43"/>
        <v>0</v>
      </c>
      <c r="AQ72" s="30">
        <f t="shared" ca="1" si="43"/>
        <v>0</v>
      </c>
      <c r="AR72" s="32">
        <f t="shared" ca="1" si="43"/>
        <v>0</v>
      </c>
      <c r="AS72" s="29">
        <f t="shared" ca="1" si="43"/>
        <v>1</v>
      </c>
      <c r="AT72" s="30">
        <f t="shared" ca="1" si="43"/>
        <v>1</v>
      </c>
      <c r="AU72" s="30">
        <f t="shared" ca="1" si="43"/>
        <v>1</v>
      </c>
      <c r="AV72" s="33">
        <f t="shared" ca="1" si="43"/>
        <v>1</v>
      </c>
      <c r="AW72" s="34">
        <f t="shared" ca="1" si="43"/>
        <v>1</v>
      </c>
      <c r="AX72" s="29">
        <f t="shared" ca="1" si="43"/>
        <v>0</v>
      </c>
      <c r="AY72" s="30">
        <f t="shared" ca="1" si="43"/>
        <v>0</v>
      </c>
      <c r="AZ72" s="30">
        <f t="shared" ca="1" si="43"/>
        <v>0</v>
      </c>
      <c r="BA72" s="30">
        <f t="shared" ca="1" si="43"/>
        <v>0</v>
      </c>
      <c r="BB72" s="32">
        <f t="shared" ca="1" si="43"/>
        <v>0</v>
      </c>
      <c r="BC72" s="29">
        <f t="shared" ca="1" si="43"/>
        <v>0</v>
      </c>
      <c r="BD72" s="30">
        <f t="shared" ca="1" si="43"/>
        <v>0</v>
      </c>
      <c r="BE72" s="30">
        <f t="shared" ca="1" si="43"/>
        <v>0</v>
      </c>
      <c r="BF72" s="30">
        <f t="shared" ca="1" si="42"/>
        <v>0</v>
      </c>
      <c r="BG72" s="32">
        <f t="shared" ca="1" si="42"/>
        <v>0</v>
      </c>
      <c r="BH72" s="29">
        <f t="shared" ca="1" si="42"/>
        <v>0</v>
      </c>
      <c r="BI72" s="30">
        <f t="shared" ca="1" si="42"/>
        <v>0</v>
      </c>
      <c r="BJ72" s="30">
        <f t="shared" ca="1" si="42"/>
        <v>0</v>
      </c>
      <c r="BK72" s="30">
        <f t="shared" ca="1" si="42"/>
        <v>0</v>
      </c>
      <c r="BL72" s="32">
        <f t="shared" ca="1" si="42"/>
        <v>0</v>
      </c>
      <c r="BM72" s="29">
        <f t="shared" ca="1" si="42"/>
        <v>0</v>
      </c>
      <c r="BN72" s="30">
        <f t="shared" ca="1" si="42"/>
        <v>0</v>
      </c>
      <c r="BO72" s="30">
        <f t="shared" ca="1" si="42"/>
        <v>0</v>
      </c>
      <c r="BP72" s="30">
        <f t="shared" ca="1" si="42"/>
        <v>0</v>
      </c>
      <c r="BQ72" s="32">
        <f t="shared" ca="1" si="42"/>
        <v>0</v>
      </c>
      <c r="BR72" s="29">
        <f t="shared" ca="1" si="42"/>
        <v>0</v>
      </c>
      <c r="BS72" s="30">
        <f t="shared" ca="1" si="42"/>
        <v>0</v>
      </c>
      <c r="BT72" s="30">
        <f t="shared" ca="1" si="42"/>
        <v>0</v>
      </c>
      <c r="BU72" s="30">
        <f t="shared" ca="1" si="27"/>
        <v>0</v>
      </c>
      <c r="BV72" s="32">
        <f t="shared" ca="1" si="39"/>
        <v>0</v>
      </c>
      <c r="BW72" s="32">
        <f t="shared" ca="1" si="39"/>
        <v>0</v>
      </c>
      <c r="BX72" s="32">
        <f t="shared" ca="1" si="39"/>
        <v>0</v>
      </c>
      <c r="BY72" s="32">
        <f t="shared" ca="1" si="39"/>
        <v>0</v>
      </c>
      <c r="BZ72" s="32">
        <f t="shared" ca="1" si="39"/>
        <v>0</v>
      </c>
      <c r="CA72" s="32">
        <f t="shared" ca="1" si="39"/>
        <v>0</v>
      </c>
      <c r="CB72" s="32">
        <f t="shared" ca="1" si="39"/>
        <v>0</v>
      </c>
      <c r="CC72" s="32">
        <f t="shared" ca="1" si="39"/>
        <v>0</v>
      </c>
      <c r="CD72" s="32">
        <f t="shared" ca="1" si="39"/>
        <v>0</v>
      </c>
      <c r="CE72" s="32">
        <f t="shared" ca="1" si="39"/>
        <v>0</v>
      </c>
      <c r="CF72" s="32">
        <f t="shared" ca="1" si="39"/>
        <v>0</v>
      </c>
      <c r="CG72" s="32">
        <f t="shared" ca="1" si="39"/>
        <v>0</v>
      </c>
      <c r="CH72" s="32">
        <f t="shared" ca="1" si="39"/>
        <v>0</v>
      </c>
      <c r="CI72" s="32">
        <f t="shared" ca="1" si="39"/>
        <v>0</v>
      </c>
      <c r="CJ72" s="32">
        <f t="shared" ca="1" si="39"/>
        <v>0</v>
      </c>
      <c r="CK72" s="32">
        <f t="shared" ca="1" si="39"/>
        <v>0</v>
      </c>
      <c r="CL72" s="32">
        <f t="shared" ca="1" si="38"/>
        <v>0</v>
      </c>
      <c r="CM72" s="32">
        <f t="shared" ca="1" si="38"/>
        <v>0</v>
      </c>
      <c r="CN72" s="32">
        <f t="shared" ca="1" si="38"/>
        <v>0</v>
      </c>
      <c r="CO72" s="32">
        <f t="shared" ca="1" si="38"/>
        <v>0</v>
      </c>
      <c r="CP72" s="32">
        <f t="shared" ca="1" si="38"/>
        <v>0</v>
      </c>
      <c r="CQ72" s="32">
        <f t="shared" ca="1" si="38"/>
        <v>0</v>
      </c>
      <c r="CR72" s="32">
        <f t="shared" ca="1" si="38"/>
        <v>0</v>
      </c>
      <c r="CS72" s="32">
        <f t="shared" ca="1" si="38"/>
        <v>0</v>
      </c>
      <c r="CT72" s="32">
        <f t="shared" ca="1" si="38"/>
        <v>0</v>
      </c>
      <c r="CU72" s="32">
        <f t="shared" ca="1" si="38"/>
        <v>0</v>
      </c>
    </row>
    <row r="73" spans="1:99" s="11" customFormat="1" ht="15" outlineLevel="1">
      <c r="A73" s="35"/>
      <c r="B73" s="53" t="s">
        <v>120</v>
      </c>
      <c r="C73" s="36">
        <v>43381</v>
      </c>
      <c r="D73" s="37">
        <v>43385</v>
      </c>
      <c r="E73" s="38"/>
      <c r="F73" s="39">
        <f t="shared" ref="F73" ca="1" si="44">NETWORKDAYS(C73,D73, R73:S73)</f>
        <v>5</v>
      </c>
      <c r="G73" s="40"/>
      <c r="H73" s="41" t="s">
        <v>43</v>
      </c>
      <c r="I73" s="42"/>
      <c r="J73" s="29">
        <f t="shared" ca="1" si="41"/>
        <v>0</v>
      </c>
      <c r="K73" s="30">
        <f t="shared" ca="1" si="41"/>
        <v>0</v>
      </c>
      <c r="L73" s="30">
        <f t="shared" ca="1" si="41"/>
        <v>0</v>
      </c>
      <c r="M73" s="30">
        <f t="shared" ca="1" si="41"/>
        <v>0</v>
      </c>
      <c r="N73" s="31">
        <f t="shared" ca="1" si="41"/>
        <v>0</v>
      </c>
      <c r="O73" s="29">
        <f t="shared" ca="1" si="41"/>
        <v>0</v>
      </c>
      <c r="P73" s="30">
        <f t="shared" ca="1" si="41"/>
        <v>0</v>
      </c>
      <c r="Q73" s="30">
        <f t="shared" ca="1" si="41"/>
        <v>0</v>
      </c>
      <c r="R73" s="30">
        <f t="shared" ca="1" si="41"/>
        <v>0</v>
      </c>
      <c r="S73" s="32">
        <f t="shared" ca="1" si="41"/>
        <v>0</v>
      </c>
      <c r="T73" s="29">
        <f t="shared" ca="1" si="41"/>
        <v>0</v>
      </c>
      <c r="U73" s="30">
        <f t="shared" ca="1" si="41"/>
        <v>0</v>
      </c>
      <c r="V73" s="30">
        <f t="shared" ca="1" si="41"/>
        <v>0</v>
      </c>
      <c r="W73" s="30">
        <f t="shared" ca="1" si="41"/>
        <v>0</v>
      </c>
      <c r="X73" s="32">
        <f t="shared" ca="1" si="41"/>
        <v>0</v>
      </c>
      <c r="Y73" s="29">
        <f t="shared" ref="Y73:AM74" ca="1" si="45">IF(TODAY()=Y$4,"X",IF(AND(Y$4&gt;=$C73,Y$4&lt;=$D73),1,0))</f>
        <v>0</v>
      </c>
      <c r="Z73" s="30">
        <f t="shared" ca="1" si="40"/>
        <v>0</v>
      </c>
      <c r="AA73" s="30">
        <f t="shared" ca="1" si="40"/>
        <v>0</v>
      </c>
      <c r="AB73" s="30">
        <f t="shared" ca="1" si="40"/>
        <v>0</v>
      </c>
      <c r="AC73" s="32">
        <f t="shared" ca="1" si="40"/>
        <v>0</v>
      </c>
      <c r="AD73" s="29">
        <f t="shared" ca="1" si="40"/>
        <v>0</v>
      </c>
      <c r="AE73" s="30">
        <f t="shared" ca="1" si="40"/>
        <v>0</v>
      </c>
      <c r="AF73" s="30">
        <f t="shared" ca="1" si="40"/>
        <v>0</v>
      </c>
      <c r="AG73" s="30">
        <f t="shared" ca="1" si="40"/>
        <v>0</v>
      </c>
      <c r="AH73" s="32">
        <f t="shared" ca="1" si="40"/>
        <v>0</v>
      </c>
      <c r="AI73" s="29">
        <f t="shared" ca="1" si="40"/>
        <v>0</v>
      </c>
      <c r="AJ73" s="30">
        <f t="shared" ca="1" si="40"/>
        <v>0</v>
      </c>
      <c r="AK73" s="30">
        <f t="shared" ca="1" si="40"/>
        <v>0</v>
      </c>
      <c r="AL73" s="30">
        <f t="shared" ca="1" si="40"/>
        <v>0</v>
      </c>
      <c r="AM73" s="32">
        <f t="shared" ca="1" si="40"/>
        <v>0</v>
      </c>
      <c r="AN73" s="29">
        <f t="shared" ref="AN73:AN74" ca="1" si="46">IF(TODAY()=AN$4,"X",IF(AND(AN$4&gt;=$C73,AN$4&lt;=$D73),1,0))</f>
        <v>0</v>
      </c>
      <c r="AO73" s="30">
        <f t="shared" ca="1" si="35"/>
        <v>0</v>
      </c>
      <c r="AP73" s="30">
        <f t="shared" ref="AP73:BE74" ca="1" si="47">IF(TODAY()=AP$4,"X",IF(AND(AP$4&gt;=$C73,AP$4&lt;=$D73),1,0))</f>
        <v>0</v>
      </c>
      <c r="AQ73" s="30">
        <f t="shared" ca="1" si="47"/>
        <v>0</v>
      </c>
      <c r="AR73" s="32">
        <f t="shared" ca="1" si="47"/>
        <v>0</v>
      </c>
      <c r="AS73" s="29">
        <f t="shared" ca="1" si="47"/>
        <v>1</v>
      </c>
      <c r="AT73" s="30">
        <f t="shared" ca="1" si="47"/>
        <v>1</v>
      </c>
      <c r="AU73" s="30">
        <f t="shared" ca="1" si="47"/>
        <v>1</v>
      </c>
      <c r="AV73" s="33">
        <f t="shared" ca="1" si="47"/>
        <v>1</v>
      </c>
      <c r="AW73" s="34">
        <f t="shared" ca="1" si="47"/>
        <v>1</v>
      </c>
      <c r="AX73" s="29">
        <f t="shared" ca="1" si="47"/>
        <v>0</v>
      </c>
      <c r="AY73" s="30">
        <f t="shared" ca="1" si="47"/>
        <v>0</v>
      </c>
      <c r="AZ73" s="30">
        <f t="shared" ca="1" si="47"/>
        <v>0</v>
      </c>
      <c r="BA73" s="30">
        <f t="shared" ca="1" si="47"/>
        <v>0</v>
      </c>
      <c r="BB73" s="32">
        <f t="shared" ca="1" si="47"/>
        <v>0</v>
      </c>
      <c r="BC73" s="29">
        <f t="shared" ca="1" si="47"/>
        <v>0</v>
      </c>
      <c r="BD73" s="30">
        <f t="shared" ca="1" si="47"/>
        <v>0</v>
      </c>
      <c r="BE73" s="30">
        <f t="shared" ca="1" si="47"/>
        <v>0</v>
      </c>
      <c r="BF73" s="30">
        <f t="shared" ca="1" si="42"/>
        <v>0</v>
      </c>
      <c r="BG73" s="32">
        <f t="shared" ca="1" si="42"/>
        <v>0</v>
      </c>
      <c r="BH73" s="29">
        <f t="shared" ca="1" si="42"/>
        <v>0</v>
      </c>
      <c r="BI73" s="30">
        <f t="shared" ca="1" si="42"/>
        <v>0</v>
      </c>
      <c r="BJ73" s="30">
        <f t="shared" ca="1" si="42"/>
        <v>0</v>
      </c>
      <c r="BK73" s="30">
        <f t="shared" ca="1" si="42"/>
        <v>0</v>
      </c>
      <c r="BL73" s="32">
        <f t="shared" ca="1" si="42"/>
        <v>0</v>
      </c>
      <c r="BM73" s="29">
        <f t="shared" ca="1" si="42"/>
        <v>0</v>
      </c>
      <c r="BN73" s="30">
        <f t="shared" ca="1" si="42"/>
        <v>0</v>
      </c>
      <c r="BO73" s="30">
        <f t="shared" ca="1" si="42"/>
        <v>0</v>
      </c>
      <c r="BP73" s="30">
        <f t="shared" ca="1" si="42"/>
        <v>0</v>
      </c>
      <c r="BQ73" s="32">
        <f t="shared" ca="1" si="42"/>
        <v>0</v>
      </c>
      <c r="BR73" s="29">
        <f t="shared" ca="1" si="42"/>
        <v>0</v>
      </c>
      <c r="BS73" s="30">
        <f t="shared" ca="1" si="42"/>
        <v>0</v>
      </c>
      <c r="BT73" s="30">
        <f t="shared" ref="BT73:BT74" ca="1" si="48">IF(TODAY()=BT$4,"X",IF(AND(BT$4&gt;=$C73,BT$4&lt;=$D73),1,0))</f>
        <v>0</v>
      </c>
      <c r="BU73" s="30">
        <f t="shared" ca="1" si="27"/>
        <v>0</v>
      </c>
      <c r="BV73" s="32">
        <f t="shared" ca="1" si="27"/>
        <v>0</v>
      </c>
      <c r="BW73" s="32">
        <f t="shared" ca="1" si="27"/>
        <v>0</v>
      </c>
      <c r="BX73" s="32">
        <f t="shared" ca="1" si="27"/>
        <v>0</v>
      </c>
      <c r="BY73" s="32">
        <f t="shared" ca="1" si="27"/>
        <v>0</v>
      </c>
      <c r="BZ73" s="32">
        <f t="shared" ca="1" si="27"/>
        <v>0</v>
      </c>
      <c r="CA73" s="32">
        <f t="shared" ca="1" si="27"/>
        <v>0</v>
      </c>
      <c r="CB73" s="32">
        <f t="shared" ca="1" si="27"/>
        <v>0</v>
      </c>
      <c r="CC73" s="32">
        <f t="shared" ca="1" si="27"/>
        <v>0</v>
      </c>
      <c r="CD73" s="32">
        <f t="shared" ca="1" si="27"/>
        <v>0</v>
      </c>
      <c r="CE73" s="32">
        <f t="shared" ca="1" si="27"/>
        <v>0</v>
      </c>
      <c r="CF73" s="32">
        <f t="shared" ca="1" si="27"/>
        <v>0</v>
      </c>
      <c r="CG73" s="32">
        <f t="shared" ca="1" si="27"/>
        <v>0</v>
      </c>
      <c r="CH73" s="32">
        <f t="shared" ca="1" si="27"/>
        <v>0</v>
      </c>
      <c r="CI73" s="32">
        <f t="shared" ca="1" si="27"/>
        <v>0</v>
      </c>
      <c r="CJ73" s="32">
        <f t="shared" ca="1" si="27"/>
        <v>0</v>
      </c>
      <c r="CK73" s="32">
        <f t="shared" ref="CK73:CK74" ca="1" si="49">IF(TODAY()=CK$4,"X",IF(AND(CK$4&gt;=$C73,CK$4&lt;=$D73),1,0))</f>
        <v>0</v>
      </c>
      <c r="CL73" s="32">
        <f t="shared" ca="1" si="38"/>
        <v>0</v>
      </c>
      <c r="CM73" s="32">
        <f t="shared" ca="1" si="38"/>
        <v>0</v>
      </c>
      <c r="CN73" s="32">
        <f t="shared" ca="1" si="38"/>
        <v>0</v>
      </c>
      <c r="CO73" s="32">
        <f t="shared" ca="1" si="38"/>
        <v>0</v>
      </c>
      <c r="CP73" s="32">
        <f t="shared" ca="1" si="38"/>
        <v>0</v>
      </c>
      <c r="CQ73" s="32">
        <f t="shared" ca="1" si="38"/>
        <v>0</v>
      </c>
      <c r="CR73" s="32">
        <f t="shared" ca="1" si="38"/>
        <v>0</v>
      </c>
      <c r="CS73" s="32">
        <f t="shared" ca="1" si="38"/>
        <v>0</v>
      </c>
      <c r="CT73" s="32">
        <f t="shared" ca="1" si="38"/>
        <v>0</v>
      </c>
      <c r="CU73" s="32">
        <f t="shared" ca="1" si="38"/>
        <v>0</v>
      </c>
    </row>
    <row r="74" spans="1:99" s="11" customFormat="1" ht="15" outlineLevel="1">
      <c r="A74" s="35"/>
      <c r="B74" s="53" t="s">
        <v>120</v>
      </c>
      <c r="C74" s="36">
        <v>43381</v>
      </c>
      <c r="D74" s="37">
        <v>43385</v>
      </c>
      <c r="E74" s="38"/>
      <c r="F74" s="39">
        <f t="shared" ref="F74" ca="1" si="50">NETWORKDAYS(C74,D74, R74:S74)</f>
        <v>5</v>
      </c>
      <c r="G74" s="40"/>
      <c r="H74" s="41" t="s">
        <v>43</v>
      </c>
      <c r="I74" s="42"/>
      <c r="J74" s="29">
        <f t="shared" ref="J74:X74" ca="1" si="51">IF(TODAY()=J$4,"X",IF(AND(J$4&gt;=$C74,J$4&lt;=$D74),1,0))</f>
        <v>0</v>
      </c>
      <c r="K74" s="30">
        <f t="shared" ca="1" si="51"/>
        <v>0</v>
      </c>
      <c r="L74" s="30">
        <f t="shared" ca="1" si="51"/>
        <v>0</v>
      </c>
      <c r="M74" s="30">
        <f t="shared" ca="1" si="51"/>
        <v>0</v>
      </c>
      <c r="N74" s="31">
        <f t="shared" ca="1" si="51"/>
        <v>0</v>
      </c>
      <c r="O74" s="29">
        <f t="shared" ca="1" si="51"/>
        <v>0</v>
      </c>
      <c r="P74" s="30">
        <f t="shared" ca="1" si="51"/>
        <v>0</v>
      </c>
      <c r="Q74" s="30">
        <f t="shared" ca="1" si="51"/>
        <v>0</v>
      </c>
      <c r="R74" s="30">
        <f t="shared" ca="1" si="51"/>
        <v>0</v>
      </c>
      <c r="S74" s="32">
        <f t="shared" ca="1" si="51"/>
        <v>0</v>
      </c>
      <c r="T74" s="29">
        <f t="shared" ca="1" si="51"/>
        <v>0</v>
      </c>
      <c r="U74" s="30">
        <f t="shared" ca="1" si="51"/>
        <v>0</v>
      </c>
      <c r="V74" s="30">
        <f t="shared" ca="1" si="51"/>
        <v>0</v>
      </c>
      <c r="W74" s="30">
        <f t="shared" ca="1" si="51"/>
        <v>0</v>
      </c>
      <c r="X74" s="32">
        <f t="shared" ca="1" si="51"/>
        <v>0</v>
      </c>
      <c r="Y74" s="29">
        <f t="shared" ca="1" si="45"/>
        <v>0</v>
      </c>
      <c r="Z74" s="30">
        <f t="shared" ca="1" si="45"/>
        <v>0</v>
      </c>
      <c r="AA74" s="30">
        <f t="shared" ca="1" si="45"/>
        <v>0</v>
      </c>
      <c r="AB74" s="30">
        <f t="shared" ca="1" si="45"/>
        <v>0</v>
      </c>
      <c r="AC74" s="32">
        <f t="shared" ca="1" si="45"/>
        <v>0</v>
      </c>
      <c r="AD74" s="29">
        <f t="shared" ca="1" si="45"/>
        <v>0</v>
      </c>
      <c r="AE74" s="30">
        <f t="shared" ca="1" si="45"/>
        <v>0</v>
      </c>
      <c r="AF74" s="30">
        <f t="shared" ca="1" si="45"/>
        <v>0</v>
      </c>
      <c r="AG74" s="30">
        <f t="shared" ca="1" si="45"/>
        <v>0</v>
      </c>
      <c r="AH74" s="32">
        <f t="shared" ca="1" si="45"/>
        <v>0</v>
      </c>
      <c r="AI74" s="29">
        <f t="shared" ca="1" si="45"/>
        <v>0</v>
      </c>
      <c r="AJ74" s="30">
        <f t="shared" ca="1" si="45"/>
        <v>0</v>
      </c>
      <c r="AK74" s="30">
        <f t="shared" ca="1" si="45"/>
        <v>0</v>
      </c>
      <c r="AL74" s="30">
        <f t="shared" ca="1" si="45"/>
        <v>0</v>
      </c>
      <c r="AM74" s="32">
        <f t="shared" ca="1" si="45"/>
        <v>0</v>
      </c>
      <c r="AN74" s="29">
        <f t="shared" ca="1" si="46"/>
        <v>0</v>
      </c>
      <c r="AO74" s="30">
        <f t="shared" ca="1" si="35"/>
        <v>0</v>
      </c>
      <c r="AP74" s="30">
        <f t="shared" ca="1" si="47"/>
        <v>0</v>
      </c>
      <c r="AQ74" s="30">
        <f t="shared" ca="1" si="47"/>
        <v>0</v>
      </c>
      <c r="AR74" s="32">
        <f t="shared" ca="1" si="47"/>
        <v>0</v>
      </c>
      <c r="AS74" s="29">
        <f t="shared" ca="1" si="47"/>
        <v>1</v>
      </c>
      <c r="AT74" s="30">
        <f t="shared" ca="1" si="47"/>
        <v>1</v>
      </c>
      <c r="AU74" s="30">
        <f t="shared" ca="1" si="47"/>
        <v>1</v>
      </c>
      <c r="AV74" s="33">
        <f t="shared" ca="1" si="47"/>
        <v>1</v>
      </c>
      <c r="AW74" s="34">
        <f t="shared" ca="1" si="47"/>
        <v>1</v>
      </c>
      <c r="AX74" s="29">
        <f t="shared" ca="1" si="47"/>
        <v>0</v>
      </c>
      <c r="AY74" s="30">
        <f t="shared" ca="1" si="47"/>
        <v>0</v>
      </c>
      <c r="AZ74" s="30">
        <f t="shared" ca="1" si="47"/>
        <v>0</v>
      </c>
      <c r="BA74" s="30">
        <f t="shared" ca="1" si="47"/>
        <v>0</v>
      </c>
      <c r="BB74" s="32">
        <f t="shared" ca="1" si="47"/>
        <v>0</v>
      </c>
      <c r="BC74" s="29">
        <f t="shared" ca="1" si="47"/>
        <v>0</v>
      </c>
      <c r="BD74" s="30">
        <f t="shared" ca="1" si="47"/>
        <v>0</v>
      </c>
      <c r="BE74" s="30">
        <f t="shared" ca="1" si="47"/>
        <v>0</v>
      </c>
      <c r="BF74" s="30">
        <f t="shared" ref="BF74:BS74" ca="1" si="52">IF(TODAY()=BF$4,"X",IF(AND(BF$4&gt;=$C74,BF$4&lt;=$D74),1,0))</f>
        <v>0</v>
      </c>
      <c r="BG74" s="32">
        <f t="shared" ca="1" si="52"/>
        <v>0</v>
      </c>
      <c r="BH74" s="29">
        <f t="shared" ca="1" si="52"/>
        <v>0</v>
      </c>
      <c r="BI74" s="30">
        <f t="shared" ca="1" si="52"/>
        <v>0</v>
      </c>
      <c r="BJ74" s="30">
        <f t="shared" ca="1" si="52"/>
        <v>0</v>
      </c>
      <c r="BK74" s="30">
        <f t="shared" ca="1" si="52"/>
        <v>0</v>
      </c>
      <c r="BL74" s="32">
        <f t="shared" ca="1" si="52"/>
        <v>0</v>
      </c>
      <c r="BM74" s="29">
        <f t="shared" ca="1" si="52"/>
        <v>0</v>
      </c>
      <c r="BN74" s="30">
        <f t="shared" ca="1" si="52"/>
        <v>0</v>
      </c>
      <c r="BO74" s="30">
        <f t="shared" ca="1" si="52"/>
        <v>0</v>
      </c>
      <c r="BP74" s="30">
        <f t="shared" ca="1" si="52"/>
        <v>0</v>
      </c>
      <c r="BQ74" s="32">
        <f t="shared" ca="1" si="52"/>
        <v>0</v>
      </c>
      <c r="BR74" s="29">
        <f t="shared" ca="1" si="52"/>
        <v>0</v>
      </c>
      <c r="BS74" s="30">
        <f t="shared" ca="1" si="52"/>
        <v>0</v>
      </c>
      <c r="BT74" s="30">
        <f t="shared" ca="1" si="48"/>
        <v>0</v>
      </c>
      <c r="BU74" s="30">
        <f t="shared" ca="1" si="27"/>
        <v>0</v>
      </c>
      <c r="BV74" s="32">
        <f t="shared" ca="1" si="27"/>
        <v>0</v>
      </c>
      <c r="BW74" s="32">
        <f t="shared" ca="1" si="27"/>
        <v>0</v>
      </c>
      <c r="BX74" s="32">
        <f t="shared" ca="1" si="27"/>
        <v>0</v>
      </c>
      <c r="BY74" s="32">
        <f t="shared" ca="1" si="27"/>
        <v>0</v>
      </c>
      <c r="BZ74" s="32">
        <f t="shared" ca="1" si="27"/>
        <v>0</v>
      </c>
      <c r="CA74" s="32">
        <f t="shared" ca="1" si="27"/>
        <v>0</v>
      </c>
      <c r="CB74" s="32">
        <f t="shared" ca="1" si="27"/>
        <v>0</v>
      </c>
      <c r="CC74" s="32">
        <f t="shared" ca="1" si="27"/>
        <v>0</v>
      </c>
      <c r="CD74" s="32">
        <f t="shared" ca="1" si="27"/>
        <v>0</v>
      </c>
      <c r="CE74" s="32">
        <f t="shared" ca="1" si="27"/>
        <v>0</v>
      </c>
      <c r="CF74" s="32">
        <f t="shared" ca="1" si="27"/>
        <v>0</v>
      </c>
      <c r="CG74" s="32">
        <f t="shared" ca="1" si="27"/>
        <v>0</v>
      </c>
      <c r="CH74" s="32">
        <f t="shared" ca="1" si="27"/>
        <v>0</v>
      </c>
      <c r="CI74" s="32">
        <f t="shared" ca="1" si="27"/>
        <v>0</v>
      </c>
      <c r="CJ74" s="32">
        <f t="shared" ca="1" si="27"/>
        <v>0</v>
      </c>
      <c r="CK74" s="32">
        <f t="shared" ca="1" si="49"/>
        <v>0</v>
      </c>
      <c r="CL74" s="32">
        <f t="shared" ca="1" si="38"/>
        <v>0</v>
      </c>
      <c r="CM74" s="32">
        <f t="shared" ca="1" si="38"/>
        <v>0</v>
      </c>
      <c r="CN74" s="32">
        <f t="shared" ca="1" si="38"/>
        <v>0</v>
      </c>
      <c r="CO74" s="32">
        <f t="shared" ca="1" si="38"/>
        <v>0</v>
      </c>
      <c r="CP74" s="32">
        <f t="shared" ca="1" si="38"/>
        <v>0</v>
      </c>
      <c r="CQ74" s="32">
        <f t="shared" ca="1" si="38"/>
        <v>0</v>
      </c>
      <c r="CR74" s="32">
        <f t="shared" ca="1" si="38"/>
        <v>0</v>
      </c>
      <c r="CS74" s="32">
        <f t="shared" ca="1" si="38"/>
        <v>0</v>
      </c>
      <c r="CT74" s="32">
        <f t="shared" ca="1" si="38"/>
        <v>0</v>
      </c>
      <c r="CU74" s="32">
        <f t="shared" ca="1" si="38"/>
        <v>0</v>
      </c>
    </row>
    <row r="75" spans="1:99" s="11" customFormat="1" ht="15" outlineLevel="1">
      <c r="A75" s="35"/>
      <c r="B75" s="53" t="s">
        <v>60</v>
      </c>
      <c r="C75" s="36">
        <v>43388</v>
      </c>
      <c r="D75" s="37">
        <v>43392</v>
      </c>
      <c r="E75" s="38"/>
      <c r="F75" s="39">
        <f t="shared" ca="1" si="24"/>
        <v>5</v>
      </c>
      <c r="G75" s="40"/>
      <c r="H75" s="41" t="s">
        <v>37</v>
      </c>
      <c r="I75" s="42"/>
      <c r="J75" s="29">
        <f t="shared" ref="J75:AO76" ca="1" si="53">IF(TODAY()=J$4,"X",IF(AND(J$4&gt;=$C75,J$4&lt;=$D75),1,0))</f>
        <v>0</v>
      </c>
      <c r="K75" s="30">
        <f t="shared" ca="1" si="53"/>
        <v>0</v>
      </c>
      <c r="L75" s="30">
        <f t="shared" ca="1" si="53"/>
        <v>0</v>
      </c>
      <c r="M75" s="30">
        <f t="shared" ca="1" si="53"/>
        <v>0</v>
      </c>
      <c r="N75" s="31">
        <f t="shared" ca="1" si="53"/>
        <v>0</v>
      </c>
      <c r="O75" s="29">
        <f t="shared" ca="1" si="53"/>
        <v>0</v>
      </c>
      <c r="P75" s="30">
        <f t="shared" ca="1" si="53"/>
        <v>0</v>
      </c>
      <c r="Q75" s="30">
        <f t="shared" ca="1" si="53"/>
        <v>0</v>
      </c>
      <c r="R75" s="30">
        <f t="shared" ca="1" si="53"/>
        <v>0</v>
      </c>
      <c r="S75" s="32">
        <f t="shared" ca="1" si="53"/>
        <v>0</v>
      </c>
      <c r="T75" s="29">
        <f t="shared" ca="1" si="53"/>
        <v>0</v>
      </c>
      <c r="U75" s="30">
        <f t="shared" ca="1" si="53"/>
        <v>0</v>
      </c>
      <c r="V75" s="30">
        <f t="shared" ca="1" si="53"/>
        <v>0</v>
      </c>
      <c r="W75" s="30">
        <f t="shared" ca="1" si="53"/>
        <v>0</v>
      </c>
      <c r="X75" s="32">
        <f t="shared" ca="1" si="53"/>
        <v>0</v>
      </c>
      <c r="Y75" s="29">
        <f t="shared" ca="1" si="53"/>
        <v>0</v>
      </c>
      <c r="Z75" s="30">
        <f t="shared" ca="1" si="53"/>
        <v>0</v>
      </c>
      <c r="AA75" s="30">
        <f t="shared" ca="1" si="53"/>
        <v>0</v>
      </c>
      <c r="AB75" s="30">
        <f t="shared" ca="1" si="53"/>
        <v>0</v>
      </c>
      <c r="AC75" s="32">
        <f t="shared" ca="1" si="53"/>
        <v>0</v>
      </c>
      <c r="AD75" s="29">
        <f t="shared" ca="1" si="53"/>
        <v>0</v>
      </c>
      <c r="AE75" s="30">
        <f t="shared" ca="1" si="53"/>
        <v>0</v>
      </c>
      <c r="AF75" s="30">
        <f t="shared" ca="1" si="53"/>
        <v>0</v>
      </c>
      <c r="AG75" s="30">
        <f t="shared" ca="1" si="53"/>
        <v>0</v>
      </c>
      <c r="AH75" s="32">
        <f t="shared" ca="1" si="53"/>
        <v>0</v>
      </c>
      <c r="AI75" s="29">
        <f t="shared" ca="1" si="53"/>
        <v>0</v>
      </c>
      <c r="AJ75" s="30">
        <f t="shared" ca="1" si="53"/>
        <v>0</v>
      </c>
      <c r="AK75" s="30">
        <f t="shared" ca="1" si="53"/>
        <v>0</v>
      </c>
      <c r="AL75" s="30">
        <f t="shared" ca="1" si="53"/>
        <v>0</v>
      </c>
      <c r="AM75" s="32">
        <f t="shared" ca="1" si="53"/>
        <v>0</v>
      </c>
      <c r="AN75" s="29">
        <f t="shared" ca="1" si="53"/>
        <v>0</v>
      </c>
      <c r="AO75" s="30">
        <f t="shared" ca="1" si="53"/>
        <v>0</v>
      </c>
      <c r="AP75" s="30">
        <f t="shared" ref="AP75:BE85" ca="1" si="54">IF(TODAY()=AP$4,"X",IF(AND(AP$4&gt;=$C75,AP$4&lt;=$D75),1,0))</f>
        <v>0</v>
      </c>
      <c r="AQ75" s="30">
        <f t="shared" ca="1" si="54"/>
        <v>0</v>
      </c>
      <c r="AR75" s="32">
        <f t="shared" ca="1" si="54"/>
        <v>0</v>
      </c>
      <c r="AS75" s="29">
        <f t="shared" ca="1" si="54"/>
        <v>0</v>
      </c>
      <c r="AT75" s="30">
        <f t="shared" ca="1" si="54"/>
        <v>0</v>
      </c>
      <c r="AU75" s="30">
        <f t="shared" ca="1" si="54"/>
        <v>0</v>
      </c>
      <c r="AV75" s="33">
        <f t="shared" ca="1" si="54"/>
        <v>0</v>
      </c>
      <c r="AW75" s="34">
        <f t="shared" ca="1" si="54"/>
        <v>0</v>
      </c>
      <c r="AX75" s="29">
        <f t="shared" ca="1" si="54"/>
        <v>1</v>
      </c>
      <c r="AY75" s="30">
        <f t="shared" ca="1" si="54"/>
        <v>1</v>
      </c>
      <c r="AZ75" s="30">
        <f t="shared" ca="1" si="54"/>
        <v>1</v>
      </c>
      <c r="BA75" s="30">
        <f t="shared" ca="1" si="54"/>
        <v>1</v>
      </c>
      <c r="BB75" s="32">
        <f t="shared" ca="1" si="54"/>
        <v>1</v>
      </c>
      <c r="BC75" s="29">
        <f t="shared" ca="1" si="54"/>
        <v>0</v>
      </c>
      <c r="BD75" s="30">
        <f t="shared" ca="1" si="54"/>
        <v>0</v>
      </c>
      <c r="BE75" s="30">
        <f t="shared" ca="1" si="54"/>
        <v>0</v>
      </c>
      <c r="BF75" s="30">
        <f t="shared" ref="BF75:BT84" ca="1" si="55">IF(TODAY()=BF$4,"X",IF(AND(BF$4&gt;=$C75,BF$4&lt;=$D75),1,0))</f>
        <v>0</v>
      </c>
      <c r="BG75" s="32">
        <f t="shared" ca="1" si="55"/>
        <v>0</v>
      </c>
      <c r="BH75" s="29">
        <f t="shared" ca="1" si="55"/>
        <v>0</v>
      </c>
      <c r="BI75" s="30">
        <f t="shared" ca="1" si="55"/>
        <v>0</v>
      </c>
      <c r="BJ75" s="30">
        <f t="shared" ca="1" si="55"/>
        <v>0</v>
      </c>
      <c r="BK75" s="30">
        <f t="shared" ca="1" si="55"/>
        <v>0</v>
      </c>
      <c r="BL75" s="32">
        <f t="shared" ca="1" si="55"/>
        <v>0</v>
      </c>
      <c r="BM75" s="29">
        <f t="shared" ca="1" si="55"/>
        <v>0</v>
      </c>
      <c r="BN75" s="30">
        <f t="shared" ca="1" si="55"/>
        <v>0</v>
      </c>
      <c r="BO75" s="30">
        <f t="shared" ca="1" si="55"/>
        <v>0</v>
      </c>
      <c r="BP75" s="30">
        <f t="shared" ca="1" si="55"/>
        <v>0</v>
      </c>
      <c r="BQ75" s="32">
        <f t="shared" ca="1" si="55"/>
        <v>0</v>
      </c>
      <c r="BR75" s="29">
        <f t="shared" ca="1" si="55"/>
        <v>0</v>
      </c>
      <c r="BS75" s="30">
        <f t="shared" ca="1" si="55"/>
        <v>0</v>
      </c>
      <c r="BT75" s="30">
        <f t="shared" ca="1" si="55"/>
        <v>0</v>
      </c>
      <c r="BU75" s="30">
        <f t="shared" ca="1" si="27"/>
        <v>0</v>
      </c>
      <c r="BV75" s="32">
        <f t="shared" ref="BV75:CK81" ca="1" si="56">IF(TODAY()=BV$4,"X",IF(AND(BV$4&gt;=$C75,BV$4&lt;=$D75),1,0))</f>
        <v>0</v>
      </c>
      <c r="BW75" s="32">
        <f t="shared" ca="1" si="56"/>
        <v>0</v>
      </c>
      <c r="BX75" s="32">
        <f t="shared" ca="1" si="56"/>
        <v>0</v>
      </c>
      <c r="BY75" s="32">
        <f t="shared" ca="1" si="56"/>
        <v>0</v>
      </c>
      <c r="BZ75" s="32">
        <f t="shared" ca="1" si="56"/>
        <v>0</v>
      </c>
      <c r="CA75" s="32">
        <f t="shared" ca="1" si="56"/>
        <v>0</v>
      </c>
      <c r="CB75" s="32">
        <f t="shared" ca="1" si="56"/>
        <v>0</v>
      </c>
      <c r="CC75" s="32">
        <f t="shared" ca="1" si="56"/>
        <v>0</v>
      </c>
      <c r="CD75" s="32">
        <f t="shared" ca="1" si="56"/>
        <v>0</v>
      </c>
      <c r="CE75" s="32">
        <f t="shared" ca="1" si="56"/>
        <v>0</v>
      </c>
      <c r="CF75" s="32">
        <f t="shared" ca="1" si="56"/>
        <v>0</v>
      </c>
      <c r="CG75" s="32">
        <f t="shared" ca="1" si="56"/>
        <v>0</v>
      </c>
      <c r="CH75" s="32">
        <f t="shared" ca="1" si="56"/>
        <v>0</v>
      </c>
      <c r="CI75" s="32">
        <f t="shared" ca="1" si="56"/>
        <v>0</v>
      </c>
      <c r="CJ75" s="32">
        <f t="shared" ca="1" si="56"/>
        <v>0</v>
      </c>
      <c r="CK75" s="32">
        <f t="shared" ca="1" si="56"/>
        <v>0</v>
      </c>
      <c r="CL75" s="32">
        <f t="shared" ref="CL75:CU80" ca="1" si="57">IF(TODAY()=CL$4,"X",IF(AND(CL$4&gt;=$C75,CL$4&lt;=$D75),1,0))</f>
        <v>0</v>
      </c>
      <c r="CM75" s="32">
        <f t="shared" ca="1" si="57"/>
        <v>0</v>
      </c>
      <c r="CN75" s="32">
        <f t="shared" ca="1" si="57"/>
        <v>0</v>
      </c>
      <c r="CO75" s="32">
        <f t="shared" ca="1" si="57"/>
        <v>0</v>
      </c>
      <c r="CP75" s="32">
        <f t="shared" ca="1" si="57"/>
        <v>0</v>
      </c>
      <c r="CQ75" s="32">
        <f t="shared" ca="1" si="57"/>
        <v>0</v>
      </c>
      <c r="CR75" s="32">
        <f t="shared" ca="1" si="57"/>
        <v>0</v>
      </c>
      <c r="CS75" s="32">
        <f t="shared" ca="1" si="57"/>
        <v>0</v>
      </c>
      <c r="CT75" s="32">
        <f t="shared" ca="1" si="57"/>
        <v>0</v>
      </c>
      <c r="CU75" s="32">
        <f t="shared" ca="1" si="57"/>
        <v>0</v>
      </c>
    </row>
    <row r="76" spans="1:99" s="11" customFormat="1" ht="15" outlineLevel="1">
      <c r="A76" s="35"/>
      <c r="B76" s="53" t="s">
        <v>61</v>
      </c>
      <c r="C76" s="36">
        <v>43388</v>
      </c>
      <c r="D76" s="37">
        <v>43392</v>
      </c>
      <c r="E76" s="38"/>
      <c r="F76" s="39">
        <f t="shared" ca="1" si="24"/>
        <v>5</v>
      </c>
      <c r="G76" s="40"/>
      <c r="H76" s="41" t="s">
        <v>37</v>
      </c>
      <c r="I76" s="42"/>
      <c r="J76" s="29">
        <f t="shared" ca="1" si="53"/>
        <v>0</v>
      </c>
      <c r="K76" s="30">
        <f t="shared" ca="1" si="53"/>
        <v>0</v>
      </c>
      <c r="L76" s="30">
        <f t="shared" ca="1" si="53"/>
        <v>0</v>
      </c>
      <c r="M76" s="30">
        <f t="shared" ca="1" si="53"/>
        <v>0</v>
      </c>
      <c r="N76" s="31">
        <f t="shared" ca="1" si="53"/>
        <v>0</v>
      </c>
      <c r="O76" s="29">
        <f t="shared" ca="1" si="53"/>
        <v>0</v>
      </c>
      <c r="P76" s="30">
        <f t="shared" ca="1" si="53"/>
        <v>0</v>
      </c>
      <c r="Q76" s="30">
        <f t="shared" ca="1" si="53"/>
        <v>0</v>
      </c>
      <c r="R76" s="30">
        <f t="shared" ca="1" si="53"/>
        <v>0</v>
      </c>
      <c r="S76" s="32">
        <f t="shared" ca="1" si="53"/>
        <v>0</v>
      </c>
      <c r="T76" s="29">
        <f t="shared" ca="1" si="53"/>
        <v>0</v>
      </c>
      <c r="U76" s="30">
        <f t="shared" ca="1" si="53"/>
        <v>0</v>
      </c>
      <c r="V76" s="30">
        <f t="shared" ca="1" si="53"/>
        <v>0</v>
      </c>
      <c r="W76" s="30">
        <f t="shared" ca="1" si="53"/>
        <v>0</v>
      </c>
      <c r="X76" s="32">
        <f t="shared" ca="1" si="53"/>
        <v>0</v>
      </c>
      <c r="Y76" s="29">
        <f t="shared" ca="1" si="53"/>
        <v>0</v>
      </c>
      <c r="Z76" s="30">
        <f t="shared" ca="1" si="53"/>
        <v>0</v>
      </c>
      <c r="AA76" s="30">
        <f t="shared" ca="1" si="53"/>
        <v>0</v>
      </c>
      <c r="AB76" s="30">
        <f t="shared" ca="1" si="53"/>
        <v>0</v>
      </c>
      <c r="AC76" s="32">
        <f t="shared" ca="1" si="53"/>
        <v>0</v>
      </c>
      <c r="AD76" s="29">
        <f t="shared" ca="1" si="53"/>
        <v>0</v>
      </c>
      <c r="AE76" s="30">
        <f t="shared" ca="1" si="53"/>
        <v>0</v>
      </c>
      <c r="AF76" s="30">
        <f t="shared" ca="1" si="53"/>
        <v>0</v>
      </c>
      <c r="AG76" s="30">
        <f t="shared" ca="1" si="53"/>
        <v>0</v>
      </c>
      <c r="AH76" s="32">
        <f t="shared" ca="1" si="53"/>
        <v>0</v>
      </c>
      <c r="AI76" s="29">
        <f t="shared" ca="1" si="53"/>
        <v>0</v>
      </c>
      <c r="AJ76" s="30">
        <f t="shared" ca="1" si="53"/>
        <v>0</v>
      </c>
      <c r="AK76" s="30">
        <f t="shared" ca="1" si="53"/>
        <v>0</v>
      </c>
      <c r="AL76" s="30">
        <f t="shared" ca="1" si="53"/>
        <v>0</v>
      </c>
      <c r="AM76" s="32">
        <f t="shared" ca="1" si="53"/>
        <v>0</v>
      </c>
      <c r="AN76" s="29">
        <f t="shared" ca="1" si="53"/>
        <v>0</v>
      </c>
      <c r="AO76" s="30">
        <f t="shared" ca="1" si="53"/>
        <v>0</v>
      </c>
      <c r="AP76" s="30">
        <f t="shared" ca="1" si="54"/>
        <v>0</v>
      </c>
      <c r="AQ76" s="30">
        <f t="shared" ca="1" si="54"/>
        <v>0</v>
      </c>
      <c r="AR76" s="32">
        <f t="shared" ca="1" si="54"/>
        <v>0</v>
      </c>
      <c r="AS76" s="29">
        <f t="shared" ca="1" si="54"/>
        <v>0</v>
      </c>
      <c r="AT76" s="30">
        <f t="shared" ca="1" si="54"/>
        <v>0</v>
      </c>
      <c r="AU76" s="30">
        <f t="shared" ca="1" si="54"/>
        <v>0</v>
      </c>
      <c r="AV76" s="33">
        <f t="shared" ca="1" si="54"/>
        <v>0</v>
      </c>
      <c r="AW76" s="34">
        <f t="shared" ca="1" si="54"/>
        <v>0</v>
      </c>
      <c r="AX76" s="29">
        <f t="shared" ca="1" si="54"/>
        <v>1</v>
      </c>
      <c r="AY76" s="30">
        <f t="shared" ca="1" si="54"/>
        <v>1</v>
      </c>
      <c r="AZ76" s="30">
        <f t="shared" ca="1" si="54"/>
        <v>1</v>
      </c>
      <c r="BA76" s="30">
        <f t="shared" ca="1" si="54"/>
        <v>1</v>
      </c>
      <c r="BB76" s="32">
        <f t="shared" ca="1" si="54"/>
        <v>1</v>
      </c>
      <c r="BC76" s="29">
        <f t="shared" ca="1" si="54"/>
        <v>0</v>
      </c>
      <c r="BD76" s="30">
        <f t="shared" ca="1" si="54"/>
        <v>0</v>
      </c>
      <c r="BE76" s="30">
        <f t="shared" ca="1" si="54"/>
        <v>0</v>
      </c>
      <c r="BF76" s="30">
        <f t="shared" ca="1" si="55"/>
        <v>0</v>
      </c>
      <c r="BG76" s="32">
        <f t="shared" ca="1" si="55"/>
        <v>0</v>
      </c>
      <c r="BH76" s="29">
        <f t="shared" ca="1" si="55"/>
        <v>0</v>
      </c>
      <c r="BI76" s="30">
        <f t="shared" ca="1" si="55"/>
        <v>0</v>
      </c>
      <c r="BJ76" s="30">
        <f t="shared" ca="1" si="55"/>
        <v>0</v>
      </c>
      <c r="BK76" s="30">
        <f t="shared" ca="1" si="55"/>
        <v>0</v>
      </c>
      <c r="BL76" s="32">
        <f t="shared" ca="1" si="55"/>
        <v>0</v>
      </c>
      <c r="BM76" s="29">
        <f t="shared" ca="1" si="55"/>
        <v>0</v>
      </c>
      <c r="BN76" s="30">
        <f t="shared" ca="1" si="55"/>
        <v>0</v>
      </c>
      <c r="BO76" s="30">
        <f t="shared" ca="1" si="55"/>
        <v>0</v>
      </c>
      <c r="BP76" s="30">
        <f t="shared" ca="1" si="55"/>
        <v>0</v>
      </c>
      <c r="BQ76" s="32">
        <f t="shared" ca="1" si="55"/>
        <v>0</v>
      </c>
      <c r="BR76" s="29">
        <f t="shared" ca="1" si="55"/>
        <v>0</v>
      </c>
      <c r="BS76" s="30">
        <f t="shared" ca="1" si="55"/>
        <v>0</v>
      </c>
      <c r="BT76" s="30">
        <f t="shared" ca="1" si="55"/>
        <v>0</v>
      </c>
      <c r="BU76" s="30">
        <f t="shared" ca="1" si="27"/>
        <v>0</v>
      </c>
      <c r="BV76" s="32">
        <f t="shared" ca="1" si="56"/>
        <v>0</v>
      </c>
      <c r="BW76" s="32">
        <f t="shared" ca="1" si="56"/>
        <v>0</v>
      </c>
      <c r="BX76" s="32">
        <f t="shared" ca="1" si="56"/>
        <v>0</v>
      </c>
      <c r="BY76" s="32">
        <f t="shared" ca="1" si="56"/>
        <v>0</v>
      </c>
      <c r="BZ76" s="32">
        <f t="shared" ca="1" si="56"/>
        <v>0</v>
      </c>
      <c r="CA76" s="32">
        <f t="shared" ca="1" si="56"/>
        <v>0</v>
      </c>
      <c r="CB76" s="32">
        <f t="shared" ca="1" si="56"/>
        <v>0</v>
      </c>
      <c r="CC76" s="32">
        <f t="shared" ca="1" si="56"/>
        <v>0</v>
      </c>
      <c r="CD76" s="32">
        <f t="shared" ca="1" si="56"/>
        <v>0</v>
      </c>
      <c r="CE76" s="32">
        <f t="shared" ca="1" si="56"/>
        <v>0</v>
      </c>
      <c r="CF76" s="32">
        <f t="shared" ca="1" si="56"/>
        <v>0</v>
      </c>
      <c r="CG76" s="32">
        <f t="shared" ca="1" si="56"/>
        <v>0</v>
      </c>
      <c r="CH76" s="32">
        <f t="shared" ca="1" si="56"/>
        <v>0</v>
      </c>
      <c r="CI76" s="32">
        <f t="shared" ca="1" si="56"/>
        <v>0</v>
      </c>
      <c r="CJ76" s="32">
        <f t="shared" ca="1" si="56"/>
        <v>0</v>
      </c>
      <c r="CK76" s="32">
        <f t="shared" ca="1" si="56"/>
        <v>0</v>
      </c>
      <c r="CL76" s="32">
        <f t="shared" ca="1" si="57"/>
        <v>0</v>
      </c>
      <c r="CM76" s="32">
        <f t="shared" ca="1" si="57"/>
        <v>0</v>
      </c>
      <c r="CN76" s="32">
        <f t="shared" ca="1" si="57"/>
        <v>0</v>
      </c>
      <c r="CO76" s="32">
        <f t="shared" ca="1" si="57"/>
        <v>0</v>
      </c>
      <c r="CP76" s="32">
        <f t="shared" ca="1" si="57"/>
        <v>0</v>
      </c>
      <c r="CQ76" s="32">
        <f t="shared" ca="1" si="57"/>
        <v>0</v>
      </c>
      <c r="CR76" s="32">
        <f t="shared" ca="1" si="57"/>
        <v>0</v>
      </c>
      <c r="CS76" s="32">
        <f t="shared" ca="1" si="57"/>
        <v>0</v>
      </c>
      <c r="CT76" s="32">
        <f t="shared" ca="1" si="57"/>
        <v>0</v>
      </c>
      <c r="CU76" s="32">
        <f t="shared" ca="1" si="57"/>
        <v>0</v>
      </c>
    </row>
    <row r="77" spans="1:99" ht="15">
      <c r="A77" s="43"/>
      <c r="B77" s="53" t="s">
        <v>74</v>
      </c>
      <c r="C77" s="36">
        <v>43388</v>
      </c>
      <c r="D77" s="37">
        <v>43392</v>
      </c>
      <c r="E77" s="37"/>
      <c r="F77" s="39">
        <f t="shared" ref="F77:F85" ca="1" si="58">NETWORKDAYS(C77,D77, R77:S77)</f>
        <v>5</v>
      </c>
      <c r="G77" s="39"/>
      <c r="H77" s="41" t="s">
        <v>37</v>
      </c>
      <c r="I77" s="42"/>
      <c r="J77" s="29">
        <f t="shared" ref="J77:Y90" ca="1" si="59">IF(TODAY()=J$4,"X",IF(AND(J$4&gt;=$C77,J$4&lt;=$D77),1,0))</f>
        <v>0</v>
      </c>
      <c r="K77" s="30">
        <f t="shared" ca="1" si="59"/>
        <v>0</v>
      </c>
      <c r="L77" s="30">
        <f t="shared" ca="1" si="59"/>
        <v>0</v>
      </c>
      <c r="M77" s="30">
        <f t="shared" ca="1" si="59"/>
        <v>0</v>
      </c>
      <c r="N77" s="31">
        <f t="shared" ca="1" si="59"/>
        <v>0</v>
      </c>
      <c r="O77" s="29">
        <f t="shared" ca="1" si="59"/>
        <v>0</v>
      </c>
      <c r="P77" s="30">
        <f t="shared" ca="1" si="59"/>
        <v>0</v>
      </c>
      <c r="Q77" s="30">
        <f t="shared" ca="1" si="59"/>
        <v>0</v>
      </c>
      <c r="R77" s="30">
        <f t="shared" ca="1" si="59"/>
        <v>0</v>
      </c>
      <c r="S77" s="32">
        <f t="shared" ca="1" si="59"/>
        <v>0</v>
      </c>
      <c r="T77" s="29">
        <f t="shared" ca="1" si="59"/>
        <v>0</v>
      </c>
      <c r="U77" s="30">
        <f t="shared" ca="1" si="59"/>
        <v>0</v>
      </c>
      <c r="V77" s="30">
        <f t="shared" ca="1" si="59"/>
        <v>0</v>
      </c>
      <c r="W77" s="30">
        <f t="shared" ca="1" si="59"/>
        <v>0</v>
      </c>
      <c r="X77" s="32">
        <f t="shared" ca="1" si="59"/>
        <v>0</v>
      </c>
      <c r="Y77" s="29">
        <f t="shared" ca="1" si="59"/>
        <v>0</v>
      </c>
      <c r="Z77" s="30">
        <f t="shared" ref="Z77:AO104" ca="1" si="60">IF(TODAY()=Z$4,"X",IF(AND(Z$4&gt;=$C77,Z$4&lt;=$D77),1,0))</f>
        <v>0</v>
      </c>
      <c r="AA77" s="30">
        <f t="shared" ca="1" si="60"/>
        <v>0</v>
      </c>
      <c r="AB77" s="30">
        <f t="shared" ca="1" si="60"/>
        <v>0</v>
      </c>
      <c r="AC77" s="32">
        <f t="shared" ca="1" si="60"/>
        <v>0</v>
      </c>
      <c r="AD77" s="29">
        <f t="shared" ca="1" si="60"/>
        <v>0</v>
      </c>
      <c r="AE77" s="30">
        <f t="shared" ca="1" si="60"/>
        <v>0</v>
      </c>
      <c r="AF77" s="30">
        <f t="shared" ca="1" si="60"/>
        <v>0</v>
      </c>
      <c r="AG77" s="30">
        <f t="shared" ca="1" si="60"/>
        <v>0</v>
      </c>
      <c r="AH77" s="32">
        <f t="shared" ca="1" si="60"/>
        <v>0</v>
      </c>
      <c r="AI77" s="29">
        <f t="shared" ca="1" si="60"/>
        <v>0</v>
      </c>
      <c r="AJ77" s="30">
        <f t="shared" ca="1" si="60"/>
        <v>0</v>
      </c>
      <c r="AK77" s="30">
        <f t="shared" ca="1" si="60"/>
        <v>0</v>
      </c>
      <c r="AL77" s="30">
        <f t="shared" ca="1" si="60"/>
        <v>0</v>
      </c>
      <c r="AM77" s="32">
        <f t="shared" ca="1" si="60"/>
        <v>0</v>
      </c>
      <c r="AN77" s="29">
        <f t="shared" ca="1" si="60"/>
        <v>0</v>
      </c>
      <c r="AO77" s="30">
        <f t="shared" ca="1" si="60"/>
        <v>0</v>
      </c>
      <c r="AP77" s="30">
        <f t="shared" ca="1" si="54"/>
        <v>0</v>
      </c>
      <c r="AQ77" s="30">
        <f t="shared" ca="1" si="54"/>
        <v>0</v>
      </c>
      <c r="AR77" s="32">
        <f t="shared" ca="1" si="54"/>
        <v>0</v>
      </c>
      <c r="AS77" s="29">
        <f t="shared" ca="1" si="54"/>
        <v>0</v>
      </c>
      <c r="AT77" s="30">
        <f t="shared" ca="1" si="54"/>
        <v>0</v>
      </c>
      <c r="AU77" s="30">
        <f t="shared" ca="1" si="54"/>
        <v>0</v>
      </c>
      <c r="AV77" s="33">
        <f t="shared" ca="1" si="54"/>
        <v>0</v>
      </c>
      <c r="AW77" s="34">
        <f t="shared" ca="1" si="54"/>
        <v>0</v>
      </c>
      <c r="AX77" s="29">
        <f t="shared" ca="1" si="54"/>
        <v>1</v>
      </c>
      <c r="AY77" s="30">
        <f t="shared" ca="1" si="54"/>
        <v>1</v>
      </c>
      <c r="AZ77" s="30">
        <f t="shared" ca="1" si="54"/>
        <v>1</v>
      </c>
      <c r="BA77" s="30">
        <f t="shared" ca="1" si="54"/>
        <v>1</v>
      </c>
      <c r="BB77" s="32">
        <f t="shared" ca="1" si="54"/>
        <v>1</v>
      </c>
      <c r="BC77" s="29">
        <f t="shared" ca="1" si="54"/>
        <v>0</v>
      </c>
      <c r="BD77" s="30">
        <f t="shared" ca="1" si="54"/>
        <v>0</v>
      </c>
      <c r="BE77" s="30">
        <f t="shared" ca="1" si="54"/>
        <v>0</v>
      </c>
      <c r="BF77" s="30">
        <f t="shared" ca="1" si="55"/>
        <v>0</v>
      </c>
      <c r="BG77" s="32">
        <f t="shared" ca="1" si="55"/>
        <v>0</v>
      </c>
      <c r="BH77" s="29">
        <f t="shared" ca="1" si="55"/>
        <v>0</v>
      </c>
      <c r="BI77" s="30">
        <f t="shared" ca="1" si="55"/>
        <v>0</v>
      </c>
      <c r="BJ77" s="30">
        <f t="shared" ca="1" si="55"/>
        <v>0</v>
      </c>
      <c r="BK77" s="30">
        <f t="shared" ca="1" si="55"/>
        <v>0</v>
      </c>
      <c r="BL77" s="32">
        <f t="shared" ca="1" si="55"/>
        <v>0</v>
      </c>
      <c r="BM77" s="29">
        <f t="shared" ca="1" si="55"/>
        <v>0</v>
      </c>
      <c r="BN77" s="30">
        <f t="shared" ca="1" si="55"/>
        <v>0</v>
      </c>
      <c r="BO77" s="30">
        <f t="shared" ca="1" si="55"/>
        <v>0</v>
      </c>
      <c r="BP77" s="30">
        <f t="shared" ca="1" si="55"/>
        <v>0</v>
      </c>
      <c r="BQ77" s="32">
        <f t="shared" ca="1" si="55"/>
        <v>0</v>
      </c>
      <c r="BR77" s="29">
        <f t="shared" ca="1" si="55"/>
        <v>0</v>
      </c>
      <c r="BS77" s="30">
        <f t="shared" ca="1" si="55"/>
        <v>0</v>
      </c>
      <c r="BT77" s="30">
        <f t="shared" ca="1" si="55"/>
        <v>0</v>
      </c>
      <c r="BU77" s="30">
        <f t="shared" ca="1" si="27"/>
        <v>0</v>
      </c>
      <c r="BV77" s="32">
        <f t="shared" ca="1" si="56"/>
        <v>0</v>
      </c>
      <c r="BW77" s="32">
        <f t="shared" ca="1" si="56"/>
        <v>0</v>
      </c>
      <c r="BX77" s="32">
        <f t="shared" ca="1" si="56"/>
        <v>0</v>
      </c>
      <c r="BY77" s="32">
        <f t="shared" ca="1" si="56"/>
        <v>0</v>
      </c>
      <c r="BZ77" s="32">
        <f t="shared" ca="1" si="56"/>
        <v>0</v>
      </c>
      <c r="CA77" s="32">
        <f t="shared" ca="1" si="56"/>
        <v>0</v>
      </c>
      <c r="CB77" s="32">
        <f t="shared" ca="1" si="56"/>
        <v>0</v>
      </c>
      <c r="CC77" s="32">
        <f t="shared" ca="1" si="56"/>
        <v>0</v>
      </c>
      <c r="CD77" s="32">
        <f t="shared" ca="1" si="56"/>
        <v>0</v>
      </c>
      <c r="CE77" s="32">
        <f t="shared" ca="1" si="56"/>
        <v>0</v>
      </c>
      <c r="CF77" s="32">
        <f t="shared" ca="1" si="56"/>
        <v>0</v>
      </c>
      <c r="CG77" s="32">
        <f t="shared" ca="1" si="56"/>
        <v>0</v>
      </c>
      <c r="CH77" s="32">
        <f t="shared" ca="1" si="56"/>
        <v>0</v>
      </c>
      <c r="CI77" s="32">
        <f t="shared" ca="1" si="56"/>
        <v>0</v>
      </c>
      <c r="CJ77" s="32">
        <f t="shared" ca="1" si="56"/>
        <v>0</v>
      </c>
      <c r="CK77" s="32">
        <f t="shared" ca="1" si="56"/>
        <v>0</v>
      </c>
      <c r="CL77" s="32">
        <f t="shared" ca="1" si="57"/>
        <v>0</v>
      </c>
      <c r="CM77" s="32">
        <f t="shared" ca="1" si="57"/>
        <v>0</v>
      </c>
      <c r="CN77" s="32">
        <f t="shared" ca="1" si="57"/>
        <v>0</v>
      </c>
      <c r="CO77" s="32">
        <f t="shared" ca="1" si="57"/>
        <v>0</v>
      </c>
      <c r="CP77" s="32">
        <f t="shared" ca="1" si="57"/>
        <v>0</v>
      </c>
      <c r="CQ77" s="32">
        <f t="shared" ca="1" si="57"/>
        <v>0</v>
      </c>
      <c r="CR77" s="32">
        <f t="shared" ca="1" si="57"/>
        <v>0</v>
      </c>
      <c r="CS77" s="32">
        <f t="shared" ca="1" si="57"/>
        <v>0</v>
      </c>
      <c r="CT77" s="32">
        <f t="shared" ca="1" si="57"/>
        <v>0</v>
      </c>
      <c r="CU77" s="32">
        <f t="shared" ca="1" si="57"/>
        <v>0</v>
      </c>
    </row>
    <row r="78" spans="1:99" ht="15">
      <c r="A78" s="43"/>
      <c r="B78" s="53" t="s">
        <v>75</v>
      </c>
      <c r="C78" s="36">
        <v>43388</v>
      </c>
      <c r="D78" s="37">
        <v>43392</v>
      </c>
      <c r="E78" s="37"/>
      <c r="F78" s="39">
        <f t="shared" ca="1" si="58"/>
        <v>5</v>
      </c>
      <c r="G78" s="39"/>
      <c r="H78" s="41" t="s">
        <v>37</v>
      </c>
      <c r="I78" s="42"/>
      <c r="J78" s="29">
        <f t="shared" ca="1" si="59"/>
        <v>0</v>
      </c>
      <c r="K78" s="30">
        <f t="shared" ca="1" si="59"/>
        <v>0</v>
      </c>
      <c r="L78" s="30">
        <f t="shared" ca="1" si="59"/>
        <v>0</v>
      </c>
      <c r="M78" s="30">
        <f t="shared" ca="1" si="59"/>
        <v>0</v>
      </c>
      <c r="N78" s="31">
        <f t="shared" ca="1" si="59"/>
        <v>0</v>
      </c>
      <c r="O78" s="29">
        <f t="shared" ca="1" si="59"/>
        <v>0</v>
      </c>
      <c r="P78" s="30">
        <f t="shared" ca="1" si="59"/>
        <v>0</v>
      </c>
      <c r="Q78" s="30">
        <f t="shared" ca="1" si="59"/>
        <v>0</v>
      </c>
      <c r="R78" s="30">
        <f t="shared" ca="1" si="59"/>
        <v>0</v>
      </c>
      <c r="S78" s="32">
        <f t="shared" ca="1" si="59"/>
        <v>0</v>
      </c>
      <c r="T78" s="29">
        <f t="shared" ca="1" si="59"/>
        <v>0</v>
      </c>
      <c r="U78" s="30">
        <f t="shared" ca="1" si="59"/>
        <v>0</v>
      </c>
      <c r="V78" s="30">
        <f t="shared" ca="1" si="59"/>
        <v>0</v>
      </c>
      <c r="W78" s="30">
        <f t="shared" ca="1" si="59"/>
        <v>0</v>
      </c>
      <c r="X78" s="32">
        <f t="shared" ca="1" si="59"/>
        <v>0</v>
      </c>
      <c r="Y78" s="29">
        <f t="shared" ca="1" si="59"/>
        <v>0</v>
      </c>
      <c r="Z78" s="30">
        <f t="shared" ca="1" si="60"/>
        <v>0</v>
      </c>
      <c r="AA78" s="30">
        <f t="shared" ca="1" si="60"/>
        <v>0</v>
      </c>
      <c r="AB78" s="30">
        <f t="shared" ca="1" si="60"/>
        <v>0</v>
      </c>
      <c r="AC78" s="32">
        <f t="shared" ca="1" si="60"/>
        <v>0</v>
      </c>
      <c r="AD78" s="29">
        <f t="shared" ca="1" si="60"/>
        <v>0</v>
      </c>
      <c r="AE78" s="30">
        <f t="shared" ca="1" si="60"/>
        <v>0</v>
      </c>
      <c r="AF78" s="30">
        <f t="shared" ca="1" si="60"/>
        <v>0</v>
      </c>
      <c r="AG78" s="30">
        <f t="shared" ca="1" si="60"/>
        <v>0</v>
      </c>
      <c r="AH78" s="32">
        <f t="shared" ca="1" si="60"/>
        <v>0</v>
      </c>
      <c r="AI78" s="29">
        <f t="shared" ca="1" si="60"/>
        <v>0</v>
      </c>
      <c r="AJ78" s="30">
        <f t="shared" ca="1" si="60"/>
        <v>0</v>
      </c>
      <c r="AK78" s="30">
        <f t="shared" ca="1" si="60"/>
        <v>0</v>
      </c>
      <c r="AL78" s="30">
        <f t="shared" ca="1" si="60"/>
        <v>0</v>
      </c>
      <c r="AM78" s="32">
        <f t="shared" ca="1" si="60"/>
        <v>0</v>
      </c>
      <c r="AN78" s="29">
        <f t="shared" ca="1" si="60"/>
        <v>0</v>
      </c>
      <c r="AO78" s="30">
        <f t="shared" ca="1" si="60"/>
        <v>0</v>
      </c>
      <c r="AP78" s="30">
        <f t="shared" ca="1" si="54"/>
        <v>0</v>
      </c>
      <c r="AQ78" s="30">
        <f t="shared" ca="1" si="54"/>
        <v>0</v>
      </c>
      <c r="AR78" s="32">
        <f t="shared" ca="1" si="54"/>
        <v>0</v>
      </c>
      <c r="AS78" s="29">
        <f t="shared" ca="1" si="54"/>
        <v>0</v>
      </c>
      <c r="AT78" s="30">
        <f t="shared" ca="1" si="54"/>
        <v>0</v>
      </c>
      <c r="AU78" s="30">
        <f t="shared" ca="1" si="54"/>
        <v>0</v>
      </c>
      <c r="AV78" s="33">
        <f t="shared" ca="1" si="54"/>
        <v>0</v>
      </c>
      <c r="AW78" s="34">
        <f t="shared" ca="1" si="54"/>
        <v>0</v>
      </c>
      <c r="AX78" s="29">
        <f t="shared" ca="1" si="54"/>
        <v>1</v>
      </c>
      <c r="AY78" s="30">
        <f t="shared" ca="1" si="54"/>
        <v>1</v>
      </c>
      <c r="AZ78" s="30">
        <f t="shared" ca="1" si="54"/>
        <v>1</v>
      </c>
      <c r="BA78" s="30">
        <f t="shared" ca="1" si="54"/>
        <v>1</v>
      </c>
      <c r="BB78" s="32">
        <f t="shared" ca="1" si="54"/>
        <v>1</v>
      </c>
      <c r="BC78" s="29">
        <f t="shared" ca="1" si="54"/>
        <v>0</v>
      </c>
      <c r="BD78" s="30">
        <f t="shared" ca="1" si="54"/>
        <v>0</v>
      </c>
      <c r="BE78" s="30">
        <f t="shared" ca="1" si="54"/>
        <v>0</v>
      </c>
      <c r="BF78" s="30">
        <f t="shared" ca="1" si="55"/>
        <v>0</v>
      </c>
      <c r="BG78" s="32">
        <f t="shared" ca="1" si="55"/>
        <v>0</v>
      </c>
      <c r="BH78" s="29">
        <f t="shared" ca="1" si="55"/>
        <v>0</v>
      </c>
      <c r="BI78" s="30">
        <f t="shared" ca="1" si="55"/>
        <v>0</v>
      </c>
      <c r="BJ78" s="30">
        <f t="shared" ca="1" si="55"/>
        <v>0</v>
      </c>
      <c r="BK78" s="30">
        <f t="shared" ca="1" si="55"/>
        <v>0</v>
      </c>
      <c r="BL78" s="32">
        <f t="shared" ca="1" si="55"/>
        <v>0</v>
      </c>
      <c r="BM78" s="29">
        <f t="shared" ca="1" si="55"/>
        <v>0</v>
      </c>
      <c r="BN78" s="30">
        <f t="shared" ca="1" si="55"/>
        <v>0</v>
      </c>
      <c r="BO78" s="30">
        <f t="shared" ca="1" si="55"/>
        <v>0</v>
      </c>
      <c r="BP78" s="30">
        <f t="shared" ca="1" si="55"/>
        <v>0</v>
      </c>
      <c r="BQ78" s="32">
        <f t="shared" ca="1" si="55"/>
        <v>0</v>
      </c>
      <c r="BR78" s="29">
        <f t="shared" ca="1" si="55"/>
        <v>0</v>
      </c>
      <c r="BS78" s="30">
        <f t="shared" ca="1" si="55"/>
        <v>0</v>
      </c>
      <c r="BT78" s="30">
        <f t="shared" ca="1" si="55"/>
        <v>0</v>
      </c>
      <c r="BU78" s="30">
        <f t="shared" ca="1" si="27"/>
        <v>0</v>
      </c>
      <c r="BV78" s="32">
        <f t="shared" ca="1" si="56"/>
        <v>0</v>
      </c>
      <c r="BW78" s="32">
        <f t="shared" ca="1" si="56"/>
        <v>0</v>
      </c>
      <c r="BX78" s="32">
        <f t="shared" ca="1" si="56"/>
        <v>0</v>
      </c>
      <c r="BY78" s="32">
        <f t="shared" ca="1" si="56"/>
        <v>0</v>
      </c>
      <c r="BZ78" s="32">
        <f t="shared" ca="1" si="56"/>
        <v>0</v>
      </c>
      <c r="CA78" s="32">
        <f t="shared" ca="1" si="56"/>
        <v>0</v>
      </c>
      <c r="CB78" s="32">
        <f t="shared" ca="1" si="56"/>
        <v>0</v>
      </c>
      <c r="CC78" s="32">
        <f t="shared" ca="1" si="56"/>
        <v>0</v>
      </c>
      <c r="CD78" s="32">
        <f t="shared" ca="1" si="56"/>
        <v>0</v>
      </c>
      <c r="CE78" s="32">
        <f t="shared" ca="1" si="56"/>
        <v>0</v>
      </c>
      <c r="CF78" s="32">
        <f t="shared" ca="1" si="56"/>
        <v>0</v>
      </c>
      <c r="CG78" s="32">
        <f t="shared" ca="1" si="56"/>
        <v>0</v>
      </c>
      <c r="CH78" s="32">
        <f t="shared" ca="1" si="56"/>
        <v>0</v>
      </c>
      <c r="CI78" s="32">
        <f t="shared" ca="1" si="56"/>
        <v>0</v>
      </c>
      <c r="CJ78" s="32">
        <f t="shared" ca="1" si="56"/>
        <v>0</v>
      </c>
      <c r="CK78" s="32">
        <f t="shared" ca="1" si="56"/>
        <v>0</v>
      </c>
      <c r="CL78" s="32">
        <f t="shared" ca="1" si="57"/>
        <v>0</v>
      </c>
      <c r="CM78" s="32">
        <f t="shared" ca="1" si="57"/>
        <v>0</v>
      </c>
      <c r="CN78" s="32">
        <f t="shared" ca="1" si="57"/>
        <v>0</v>
      </c>
      <c r="CO78" s="32">
        <f t="shared" ca="1" si="57"/>
        <v>0</v>
      </c>
      <c r="CP78" s="32">
        <f t="shared" ca="1" si="57"/>
        <v>0</v>
      </c>
      <c r="CQ78" s="32">
        <f t="shared" ca="1" si="57"/>
        <v>0</v>
      </c>
      <c r="CR78" s="32">
        <f t="shared" ca="1" si="57"/>
        <v>0</v>
      </c>
      <c r="CS78" s="32">
        <f t="shared" ca="1" si="57"/>
        <v>0</v>
      </c>
      <c r="CT78" s="32">
        <f t="shared" ca="1" si="57"/>
        <v>0</v>
      </c>
      <c r="CU78" s="32">
        <f t="shared" ca="1" si="57"/>
        <v>0</v>
      </c>
    </row>
    <row r="79" spans="1:99" ht="15">
      <c r="A79" s="43"/>
      <c r="B79" s="53" t="s">
        <v>121</v>
      </c>
      <c r="C79" s="36">
        <v>43388</v>
      </c>
      <c r="D79" s="37">
        <v>43392</v>
      </c>
      <c r="E79" s="37"/>
      <c r="F79" s="39">
        <f t="shared" ca="1" si="58"/>
        <v>5</v>
      </c>
      <c r="G79" s="39"/>
      <c r="H79" s="41" t="s">
        <v>37</v>
      </c>
      <c r="I79" s="42"/>
      <c r="J79" s="29">
        <f t="shared" ca="1" si="59"/>
        <v>0</v>
      </c>
      <c r="K79" s="30">
        <f t="shared" ca="1" si="59"/>
        <v>0</v>
      </c>
      <c r="L79" s="30">
        <f t="shared" ca="1" si="59"/>
        <v>0</v>
      </c>
      <c r="M79" s="30">
        <f t="shared" ca="1" si="59"/>
        <v>0</v>
      </c>
      <c r="N79" s="31">
        <f t="shared" ca="1" si="59"/>
        <v>0</v>
      </c>
      <c r="O79" s="29">
        <f t="shared" ca="1" si="59"/>
        <v>0</v>
      </c>
      <c r="P79" s="30">
        <f t="shared" ca="1" si="59"/>
        <v>0</v>
      </c>
      <c r="Q79" s="30">
        <f t="shared" ca="1" si="59"/>
        <v>0</v>
      </c>
      <c r="R79" s="30">
        <f t="shared" ca="1" si="59"/>
        <v>0</v>
      </c>
      <c r="S79" s="32">
        <f t="shared" ca="1" si="59"/>
        <v>0</v>
      </c>
      <c r="T79" s="29">
        <f t="shared" ca="1" si="59"/>
        <v>0</v>
      </c>
      <c r="U79" s="30">
        <f t="shared" ca="1" si="59"/>
        <v>0</v>
      </c>
      <c r="V79" s="30">
        <f t="shared" ca="1" si="59"/>
        <v>0</v>
      </c>
      <c r="W79" s="30">
        <f t="shared" ca="1" si="59"/>
        <v>0</v>
      </c>
      <c r="X79" s="32">
        <f t="shared" ca="1" si="59"/>
        <v>0</v>
      </c>
      <c r="Y79" s="29">
        <f t="shared" ca="1" si="59"/>
        <v>0</v>
      </c>
      <c r="Z79" s="30">
        <f t="shared" ca="1" si="60"/>
        <v>0</v>
      </c>
      <c r="AA79" s="30">
        <f t="shared" ca="1" si="60"/>
        <v>0</v>
      </c>
      <c r="AB79" s="30">
        <f t="shared" ca="1" si="60"/>
        <v>0</v>
      </c>
      <c r="AC79" s="32">
        <f t="shared" ca="1" si="60"/>
        <v>0</v>
      </c>
      <c r="AD79" s="29">
        <f t="shared" ca="1" si="60"/>
        <v>0</v>
      </c>
      <c r="AE79" s="30">
        <f t="shared" ca="1" si="60"/>
        <v>0</v>
      </c>
      <c r="AF79" s="30">
        <f t="shared" ca="1" si="60"/>
        <v>0</v>
      </c>
      <c r="AG79" s="30">
        <f t="shared" ca="1" si="60"/>
        <v>0</v>
      </c>
      <c r="AH79" s="32">
        <f t="shared" ca="1" si="60"/>
        <v>0</v>
      </c>
      <c r="AI79" s="29">
        <f t="shared" ca="1" si="60"/>
        <v>0</v>
      </c>
      <c r="AJ79" s="30">
        <f t="shared" ca="1" si="60"/>
        <v>0</v>
      </c>
      <c r="AK79" s="30">
        <f t="shared" ca="1" si="60"/>
        <v>0</v>
      </c>
      <c r="AL79" s="30">
        <f t="shared" ca="1" si="60"/>
        <v>0</v>
      </c>
      <c r="AM79" s="32">
        <f t="shared" ca="1" si="60"/>
        <v>0</v>
      </c>
      <c r="AN79" s="29">
        <f t="shared" ca="1" si="60"/>
        <v>0</v>
      </c>
      <c r="AO79" s="30">
        <f t="shared" ca="1" si="60"/>
        <v>0</v>
      </c>
      <c r="AP79" s="30">
        <f t="shared" ca="1" si="54"/>
        <v>0</v>
      </c>
      <c r="AQ79" s="30">
        <f t="shared" ca="1" si="54"/>
        <v>0</v>
      </c>
      <c r="AR79" s="32">
        <f t="shared" ca="1" si="54"/>
        <v>0</v>
      </c>
      <c r="AS79" s="29">
        <f t="shared" ca="1" si="54"/>
        <v>0</v>
      </c>
      <c r="AT79" s="30">
        <f t="shared" ca="1" si="54"/>
        <v>0</v>
      </c>
      <c r="AU79" s="30">
        <f t="shared" ca="1" si="54"/>
        <v>0</v>
      </c>
      <c r="AV79" s="33">
        <f t="shared" ca="1" si="54"/>
        <v>0</v>
      </c>
      <c r="AW79" s="34">
        <f t="shared" ca="1" si="54"/>
        <v>0</v>
      </c>
      <c r="AX79" s="29">
        <f t="shared" ca="1" si="54"/>
        <v>1</v>
      </c>
      <c r="AY79" s="30">
        <f t="shared" ca="1" si="54"/>
        <v>1</v>
      </c>
      <c r="AZ79" s="30">
        <f t="shared" ca="1" si="54"/>
        <v>1</v>
      </c>
      <c r="BA79" s="30">
        <f t="shared" ca="1" si="54"/>
        <v>1</v>
      </c>
      <c r="BB79" s="32">
        <f t="shared" ca="1" si="54"/>
        <v>1</v>
      </c>
      <c r="BC79" s="29">
        <f t="shared" ca="1" si="54"/>
        <v>0</v>
      </c>
      <c r="BD79" s="30">
        <f t="shared" ca="1" si="54"/>
        <v>0</v>
      </c>
      <c r="BE79" s="30">
        <f t="shared" ca="1" si="54"/>
        <v>0</v>
      </c>
      <c r="BF79" s="30">
        <f t="shared" ca="1" si="55"/>
        <v>0</v>
      </c>
      <c r="BG79" s="32">
        <f t="shared" ca="1" si="55"/>
        <v>0</v>
      </c>
      <c r="BH79" s="29">
        <f t="shared" ca="1" si="55"/>
        <v>0</v>
      </c>
      <c r="BI79" s="30">
        <f t="shared" ca="1" si="55"/>
        <v>0</v>
      </c>
      <c r="BJ79" s="30">
        <f t="shared" ca="1" si="55"/>
        <v>0</v>
      </c>
      <c r="BK79" s="30">
        <f t="shared" ca="1" si="55"/>
        <v>0</v>
      </c>
      <c r="BL79" s="32">
        <f t="shared" ca="1" si="55"/>
        <v>0</v>
      </c>
      <c r="BM79" s="29">
        <f t="shared" ca="1" si="55"/>
        <v>0</v>
      </c>
      <c r="BN79" s="30">
        <f t="shared" ca="1" si="55"/>
        <v>0</v>
      </c>
      <c r="BO79" s="30">
        <f t="shared" ca="1" si="55"/>
        <v>0</v>
      </c>
      <c r="BP79" s="30">
        <f t="shared" ca="1" si="55"/>
        <v>0</v>
      </c>
      <c r="BQ79" s="32">
        <f t="shared" ca="1" si="55"/>
        <v>0</v>
      </c>
      <c r="BR79" s="29">
        <f t="shared" ca="1" si="55"/>
        <v>0</v>
      </c>
      <c r="BS79" s="30">
        <f t="shared" ca="1" si="55"/>
        <v>0</v>
      </c>
      <c r="BT79" s="30">
        <f t="shared" ca="1" si="55"/>
        <v>0</v>
      </c>
      <c r="BU79" s="30">
        <f t="shared" ca="1" si="27"/>
        <v>0</v>
      </c>
      <c r="BV79" s="32">
        <f t="shared" ca="1" si="56"/>
        <v>0</v>
      </c>
      <c r="BW79" s="32">
        <f t="shared" ca="1" si="56"/>
        <v>0</v>
      </c>
      <c r="BX79" s="32">
        <f t="shared" ca="1" si="56"/>
        <v>0</v>
      </c>
      <c r="BY79" s="32">
        <f t="shared" ca="1" si="56"/>
        <v>0</v>
      </c>
      <c r="BZ79" s="32">
        <f t="shared" ca="1" si="56"/>
        <v>0</v>
      </c>
      <c r="CA79" s="32">
        <f t="shared" ca="1" si="56"/>
        <v>0</v>
      </c>
      <c r="CB79" s="32">
        <f t="shared" ca="1" si="56"/>
        <v>0</v>
      </c>
      <c r="CC79" s="32">
        <f t="shared" ca="1" si="56"/>
        <v>0</v>
      </c>
      <c r="CD79" s="32">
        <f t="shared" ca="1" si="56"/>
        <v>0</v>
      </c>
      <c r="CE79" s="32">
        <f t="shared" ca="1" si="56"/>
        <v>0</v>
      </c>
      <c r="CF79" s="32">
        <f t="shared" ca="1" si="56"/>
        <v>0</v>
      </c>
      <c r="CG79" s="32">
        <f t="shared" ca="1" si="56"/>
        <v>0</v>
      </c>
      <c r="CH79" s="32">
        <f t="shared" ca="1" si="56"/>
        <v>0</v>
      </c>
      <c r="CI79" s="32">
        <f t="shared" ca="1" si="56"/>
        <v>0</v>
      </c>
      <c r="CJ79" s="32">
        <f t="shared" ca="1" si="56"/>
        <v>0</v>
      </c>
      <c r="CK79" s="32">
        <f t="shared" ca="1" si="56"/>
        <v>0</v>
      </c>
      <c r="CL79" s="32">
        <f t="shared" ca="1" si="57"/>
        <v>0</v>
      </c>
      <c r="CM79" s="32">
        <f t="shared" ca="1" si="57"/>
        <v>0</v>
      </c>
      <c r="CN79" s="32">
        <f t="shared" ca="1" si="57"/>
        <v>0</v>
      </c>
      <c r="CO79" s="32">
        <f t="shared" ca="1" si="57"/>
        <v>0</v>
      </c>
      <c r="CP79" s="32">
        <f t="shared" ca="1" si="57"/>
        <v>0</v>
      </c>
      <c r="CQ79" s="32">
        <f t="shared" ca="1" si="57"/>
        <v>0</v>
      </c>
      <c r="CR79" s="32">
        <f t="shared" ca="1" si="57"/>
        <v>0</v>
      </c>
      <c r="CS79" s="32">
        <f t="shared" ca="1" si="57"/>
        <v>0</v>
      </c>
      <c r="CT79" s="32">
        <f t="shared" ca="1" si="57"/>
        <v>0</v>
      </c>
      <c r="CU79" s="32">
        <f t="shared" ca="1" si="57"/>
        <v>0</v>
      </c>
    </row>
    <row r="80" spans="1:99" ht="15">
      <c r="A80" s="43"/>
      <c r="B80" s="53" t="s">
        <v>76</v>
      </c>
      <c r="C80" s="51">
        <v>43395</v>
      </c>
      <c r="D80" s="37">
        <v>43399</v>
      </c>
      <c r="E80" s="37"/>
      <c r="F80" s="39">
        <f t="shared" ca="1" si="58"/>
        <v>5</v>
      </c>
      <c r="G80" s="39"/>
      <c r="H80" s="41" t="s">
        <v>37</v>
      </c>
      <c r="I80" s="42"/>
      <c r="J80" s="29">
        <f t="shared" ca="1" si="59"/>
        <v>0</v>
      </c>
      <c r="K80" s="30">
        <f t="shared" ca="1" si="59"/>
        <v>0</v>
      </c>
      <c r="L80" s="30">
        <f t="shared" ca="1" si="59"/>
        <v>0</v>
      </c>
      <c r="M80" s="30">
        <f t="shared" ca="1" si="59"/>
        <v>0</v>
      </c>
      <c r="N80" s="31">
        <f t="shared" ca="1" si="59"/>
        <v>0</v>
      </c>
      <c r="O80" s="29">
        <f t="shared" ca="1" si="59"/>
        <v>0</v>
      </c>
      <c r="P80" s="30">
        <f t="shared" ca="1" si="59"/>
        <v>0</v>
      </c>
      <c r="Q80" s="30">
        <f t="shared" ca="1" si="59"/>
        <v>0</v>
      </c>
      <c r="R80" s="30">
        <f t="shared" ca="1" si="59"/>
        <v>0</v>
      </c>
      <c r="S80" s="32">
        <f t="shared" ca="1" si="59"/>
        <v>0</v>
      </c>
      <c r="T80" s="29">
        <f t="shared" ca="1" si="59"/>
        <v>0</v>
      </c>
      <c r="U80" s="30">
        <f t="shared" ca="1" si="59"/>
        <v>0</v>
      </c>
      <c r="V80" s="30">
        <f t="shared" ca="1" si="59"/>
        <v>0</v>
      </c>
      <c r="W80" s="30">
        <f t="shared" ca="1" si="59"/>
        <v>0</v>
      </c>
      <c r="X80" s="32">
        <f t="shared" ca="1" si="59"/>
        <v>0</v>
      </c>
      <c r="Y80" s="29">
        <f t="shared" ca="1" si="59"/>
        <v>0</v>
      </c>
      <c r="Z80" s="30">
        <f t="shared" ca="1" si="60"/>
        <v>0</v>
      </c>
      <c r="AA80" s="30">
        <f t="shared" ca="1" si="60"/>
        <v>0</v>
      </c>
      <c r="AB80" s="30">
        <f t="shared" ca="1" si="60"/>
        <v>0</v>
      </c>
      <c r="AC80" s="32">
        <f t="shared" ca="1" si="60"/>
        <v>0</v>
      </c>
      <c r="AD80" s="29">
        <f t="shared" ca="1" si="60"/>
        <v>0</v>
      </c>
      <c r="AE80" s="30">
        <f t="shared" ca="1" si="60"/>
        <v>0</v>
      </c>
      <c r="AF80" s="30">
        <f t="shared" ca="1" si="60"/>
        <v>0</v>
      </c>
      <c r="AG80" s="30">
        <f t="shared" ca="1" si="60"/>
        <v>0</v>
      </c>
      <c r="AH80" s="32">
        <f t="shared" ca="1" si="60"/>
        <v>0</v>
      </c>
      <c r="AI80" s="29">
        <f t="shared" ca="1" si="60"/>
        <v>0</v>
      </c>
      <c r="AJ80" s="30">
        <f t="shared" ca="1" si="60"/>
        <v>0</v>
      </c>
      <c r="AK80" s="30">
        <f t="shared" ca="1" si="60"/>
        <v>0</v>
      </c>
      <c r="AL80" s="30">
        <f t="shared" ca="1" si="60"/>
        <v>0</v>
      </c>
      <c r="AM80" s="32">
        <f t="shared" ca="1" si="60"/>
        <v>0</v>
      </c>
      <c r="AN80" s="29">
        <f t="shared" ca="1" si="60"/>
        <v>0</v>
      </c>
      <c r="AO80" s="30">
        <f t="shared" ca="1" si="60"/>
        <v>0</v>
      </c>
      <c r="AP80" s="30">
        <f t="shared" ca="1" si="54"/>
        <v>0</v>
      </c>
      <c r="AQ80" s="30">
        <f t="shared" ca="1" si="54"/>
        <v>0</v>
      </c>
      <c r="AR80" s="32">
        <f t="shared" ca="1" si="54"/>
        <v>0</v>
      </c>
      <c r="AS80" s="29">
        <f t="shared" ca="1" si="54"/>
        <v>0</v>
      </c>
      <c r="AT80" s="30">
        <f t="shared" ca="1" si="54"/>
        <v>0</v>
      </c>
      <c r="AU80" s="30">
        <f t="shared" ca="1" si="54"/>
        <v>0</v>
      </c>
      <c r="AV80" s="33">
        <f t="shared" ca="1" si="54"/>
        <v>0</v>
      </c>
      <c r="AW80" s="34">
        <f t="shared" ca="1" si="54"/>
        <v>0</v>
      </c>
      <c r="AX80" s="29">
        <f t="shared" ca="1" si="54"/>
        <v>0</v>
      </c>
      <c r="AY80" s="30">
        <f t="shared" ca="1" si="54"/>
        <v>0</v>
      </c>
      <c r="AZ80" s="30">
        <f t="shared" ca="1" si="54"/>
        <v>0</v>
      </c>
      <c r="BA80" s="30">
        <f t="shared" ca="1" si="54"/>
        <v>0</v>
      </c>
      <c r="BB80" s="32">
        <f t="shared" ca="1" si="54"/>
        <v>0</v>
      </c>
      <c r="BC80" s="29">
        <f t="shared" ca="1" si="54"/>
        <v>1</v>
      </c>
      <c r="BD80" s="30">
        <f t="shared" ca="1" si="54"/>
        <v>1</v>
      </c>
      <c r="BE80" s="30">
        <f t="shared" ca="1" si="54"/>
        <v>1</v>
      </c>
      <c r="BF80" s="30">
        <f t="shared" ca="1" si="55"/>
        <v>1</v>
      </c>
      <c r="BG80" s="32">
        <f t="shared" ca="1" si="55"/>
        <v>1</v>
      </c>
      <c r="BH80" s="29">
        <f t="shared" ca="1" si="55"/>
        <v>0</v>
      </c>
      <c r="BI80" s="30">
        <f t="shared" ca="1" si="55"/>
        <v>0</v>
      </c>
      <c r="BJ80" s="30">
        <f t="shared" ca="1" si="55"/>
        <v>0</v>
      </c>
      <c r="BK80" s="30">
        <f t="shared" ca="1" si="55"/>
        <v>0</v>
      </c>
      <c r="BL80" s="32">
        <f t="shared" ca="1" si="55"/>
        <v>0</v>
      </c>
      <c r="BM80" s="29">
        <f t="shared" ca="1" si="55"/>
        <v>0</v>
      </c>
      <c r="BN80" s="30">
        <f t="shared" ca="1" si="55"/>
        <v>0</v>
      </c>
      <c r="BO80" s="30">
        <f t="shared" ca="1" si="55"/>
        <v>0</v>
      </c>
      <c r="BP80" s="30">
        <f t="shared" ca="1" si="55"/>
        <v>0</v>
      </c>
      <c r="BQ80" s="32">
        <f t="shared" ca="1" si="55"/>
        <v>0</v>
      </c>
      <c r="BR80" s="29">
        <f t="shared" ca="1" si="55"/>
        <v>0</v>
      </c>
      <c r="BS80" s="30">
        <f t="shared" ca="1" si="55"/>
        <v>0</v>
      </c>
      <c r="BT80" s="30">
        <f t="shared" ca="1" si="55"/>
        <v>0</v>
      </c>
      <c r="BU80" s="30">
        <f t="shared" ca="1" si="27"/>
        <v>0</v>
      </c>
      <c r="BV80" s="32">
        <f t="shared" ca="1" si="56"/>
        <v>0</v>
      </c>
      <c r="BW80" s="32">
        <f t="shared" ca="1" si="56"/>
        <v>0</v>
      </c>
      <c r="BX80" s="32">
        <f t="shared" ca="1" si="56"/>
        <v>0</v>
      </c>
      <c r="BY80" s="32">
        <f t="shared" ca="1" si="56"/>
        <v>0</v>
      </c>
      <c r="BZ80" s="32">
        <f t="shared" ca="1" si="56"/>
        <v>0</v>
      </c>
      <c r="CA80" s="32">
        <f t="shared" ca="1" si="56"/>
        <v>0</v>
      </c>
      <c r="CB80" s="32">
        <f t="shared" ca="1" si="56"/>
        <v>0</v>
      </c>
      <c r="CC80" s="32">
        <f t="shared" ca="1" si="56"/>
        <v>0</v>
      </c>
      <c r="CD80" s="32">
        <f t="shared" ca="1" si="56"/>
        <v>0</v>
      </c>
      <c r="CE80" s="32">
        <f t="shared" ca="1" si="56"/>
        <v>0</v>
      </c>
      <c r="CF80" s="32">
        <f t="shared" ca="1" si="56"/>
        <v>0</v>
      </c>
      <c r="CG80" s="32">
        <f t="shared" ca="1" si="56"/>
        <v>0</v>
      </c>
      <c r="CH80" s="32">
        <f t="shared" ca="1" si="56"/>
        <v>0</v>
      </c>
      <c r="CI80" s="32">
        <f t="shared" ca="1" si="56"/>
        <v>0</v>
      </c>
      <c r="CJ80" s="32">
        <f t="shared" ca="1" si="56"/>
        <v>0</v>
      </c>
      <c r="CK80" s="32">
        <f t="shared" ca="1" si="56"/>
        <v>0</v>
      </c>
      <c r="CL80" s="32">
        <f t="shared" ca="1" si="57"/>
        <v>0</v>
      </c>
      <c r="CM80" s="32">
        <f t="shared" ca="1" si="57"/>
        <v>0</v>
      </c>
      <c r="CN80" s="32">
        <f t="shared" ca="1" si="57"/>
        <v>0</v>
      </c>
      <c r="CO80" s="32">
        <f t="shared" ca="1" si="57"/>
        <v>0</v>
      </c>
      <c r="CP80" s="32">
        <f t="shared" ca="1" si="57"/>
        <v>0</v>
      </c>
      <c r="CQ80" s="32">
        <f t="shared" ca="1" si="57"/>
        <v>0</v>
      </c>
      <c r="CR80" s="32">
        <f t="shared" ca="1" si="57"/>
        <v>0</v>
      </c>
      <c r="CS80" s="32">
        <f t="shared" ca="1" si="57"/>
        <v>0</v>
      </c>
      <c r="CT80" s="32">
        <f t="shared" ca="1" si="57"/>
        <v>0</v>
      </c>
      <c r="CU80" s="32">
        <f t="shared" ca="1" si="57"/>
        <v>0</v>
      </c>
    </row>
    <row r="81" spans="1:99" ht="15">
      <c r="A81" s="43"/>
      <c r="B81" s="54" t="s">
        <v>77</v>
      </c>
      <c r="C81" s="51">
        <v>43395</v>
      </c>
      <c r="D81" s="37">
        <v>43399</v>
      </c>
      <c r="E81" s="37"/>
      <c r="F81" s="39">
        <f t="shared" ca="1" si="58"/>
        <v>5</v>
      </c>
      <c r="G81" s="39"/>
      <c r="H81" s="41" t="s">
        <v>37</v>
      </c>
      <c r="I81" s="42"/>
      <c r="J81" s="29">
        <f t="shared" ca="1" si="59"/>
        <v>0</v>
      </c>
      <c r="K81" s="30">
        <f t="shared" ca="1" si="59"/>
        <v>0</v>
      </c>
      <c r="L81" s="30">
        <f t="shared" ca="1" si="59"/>
        <v>0</v>
      </c>
      <c r="M81" s="30">
        <f t="shared" ca="1" si="59"/>
        <v>0</v>
      </c>
      <c r="N81" s="31">
        <f t="shared" ca="1" si="59"/>
        <v>0</v>
      </c>
      <c r="O81" s="29">
        <f t="shared" ca="1" si="59"/>
        <v>0</v>
      </c>
      <c r="P81" s="30">
        <f t="shared" ca="1" si="59"/>
        <v>0</v>
      </c>
      <c r="Q81" s="30">
        <f t="shared" ca="1" si="59"/>
        <v>0</v>
      </c>
      <c r="R81" s="30">
        <f t="shared" ca="1" si="59"/>
        <v>0</v>
      </c>
      <c r="S81" s="32">
        <f t="shared" ca="1" si="59"/>
        <v>0</v>
      </c>
      <c r="T81" s="29">
        <f t="shared" ca="1" si="59"/>
        <v>0</v>
      </c>
      <c r="U81" s="30">
        <f t="shared" ca="1" si="59"/>
        <v>0</v>
      </c>
      <c r="V81" s="30">
        <f t="shared" ca="1" si="59"/>
        <v>0</v>
      </c>
      <c r="W81" s="30">
        <f t="shared" ca="1" si="59"/>
        <v>0</v>
      </c>
      <c r="X81" s="32">
        <f t="shared" ca="1" si="59"/>
        <v>0</v>
      </c>
      <c r="Y81" s="29">
        <f t="shared" ca="1" si="59"/>
        <v>0</v>
      </c>
      <c r="Z81" s="30">
        <f t="shared" ca="1" si="60"/>
        <v>0</v>
      </c>
      <c r="AA81" s="30">
        <f t="shared" ca="1" si="60"/>
        <v>0</v>
      </c>
      <c r="AB81" s="30">
        <f t="shared" ca="1" si="60"/>
        <v>0</v>
      </c>
      <c r="AC81" s="32">
        <f t="shared" ca="1" si="60"/>
        <v>0</v>
      </c>
      <c r="AD81" s="29">
        <f t="shared" ca="1" si="60"/>
        <v>0</v>
      </c>
      <c r="AE81" s="30">
        <f t="shared" ca="1" si="60"/>
        <v>0</v>
      </c>
      <c r="AF81" s="30">
        <f t="shared" ca="1" si="60"/>
        <v>0</v>
      </c>
      <c r="AG81" s="30">
        <f t="shared" ca="1" si="60"/>
        <v>0</v>
      </c>
      <c r="AH81" s="32">
        <f t="shared" ca="1" si="60"/>
        <v>0</v>
      </c>
      <c r="AI81" s="29">
        <f t="shared" ca="1" si="60"/>
        <v>0</v>
      </c>
      <c r="AJ81" s="30">
        <f t="shared" ca="1" si="60"/>
        <v>0</v>
      </c>
      <c r="AK81" s="30">
        <f t="shared" ca="1" si="60"/>
        <v>0</v>
      </c>
      <c r="AL81" s="30">
        <f t="shared" ca="1" si="60"/>
        <v>0</v>
      </c>
      <c r="AM81" s="32">
        <f t="shared" ca="1" si="60"/>
        <v>0</v>
      </c>
      <c r="AN81" s="29">
        <f t="shared" ca="1" si="60"/>
        <v>0</v>
      </c>
      <c r="AO81" s="30">
        <f t="shared" ca="1" si="60"/>
        <v>0</v>
      </c>
      <c r="AP81" s="30">
        <f t="shared" ca="1" si="54"/>
        <v>0</v>
      </c>
      <c r="AQ81" s="30">
        <f t="shared" ca="1" si="54"/>
        <v>0</v>
      </c>
      <c r="AR81" s="32">
        <f t="shared" ca="1" si="54"/>
        <v>0</v>
      </c>
      <c r="AS81" s="29">
        <f t="shared" ca="1" si="54"/>
        <v>0</v>
      </c>
      <c r="AT81" s="30">
        <f t="shared" ca="1" si="54"/>
        <v>0</v>
      </c>
      <c r="AU81" s="30">
        <f t="shared" ca="1" si="54"/>
        <v>0</v>
      </c>
      <c r="AV81" s="33">
        <f t="shared" ca="1" si="54"/>
        <v>0</v>
      </c>
      <c r="AW81" s="34">
        <f t="shared" ca="1" si="54"/>
        <v>0</v>
      </c>
      <c r="AX81" s="29">
        <f t="shared" ca="1" si="54"/>
        <v>0</v>
      </c>
      <c r="AY81" s="30">
        <f t="shared" ca="1" si="54"/>
        <v>0</v>
      </c>
      <c r="AZ81" s="30">
        <f t="shared" ca="1" si="54"/>
        <v>0</v>
      </c>
      <c r="BA81" s="30">
        <f t="shared" ca="1" si="54"/>
        <v>0</v>
      </c>
      <c r="BB81" s="32">
        <f t="shared" ca="1" si="54"/>
        <v>0</v>
      </c>
      <c r="BC81" s="29">
        <f t="shared" ca="1" si="54"/>
        <v>1</v>
      </c>
      <c r="BD81" s="30">
        <f t="shared" ca="1" si="54"/>
        <v>1</v>
      </c>
      <c r="BE81" s="30">
        <f t="shared" ca="1" si="54"/>
        <v>1</v>
      </c>
      <c r="BF81" s="30">
        <f t="shared" ca="1" si="55"/>
        <v>1</v>
      </c>
      <c r="BG81" s="32">
        <f t="shared" ca="1" si="55"/>
        <v>1</v>
      </c>
      <c r="BH81" s="29">
        <f t="shared" ca="1" si="55"/>
        <v>0</v>
      </c>
      <c r="BI81" s="30">
        <f t="shared" ca="1" si="55"/>
        <v>0</v>
      </c>
      <c r="BJ81" s="30">
        <f t="shared" ca="1" si="55"/>
        <v>0</v>
      </c>
      <c r="BK81" s="30">
        <f t="shared" ca="1" si="55"/>
        <v>0</v>
      </c>
      <c r="BL81" s="32">
        <f t="shared" ca="1" si="55"/>
        <v>0</v>
      </c>
      <c r="BM81" s="29">
        <f t="shared" ca="1" si="55"/>
        <v>0</v>
      </c>
      <c r="BN81" s="30">
        <f t="shared" ca="1" si="55"/>
        <v>0</v>
      </c>
      <c r="BO81" s="30">
        <f t="shared" ca="1" si="55"/>
        <v>0</v>
      </c>
      <c r="BP81" s="30">
        <f t="shared" ca="1" si="55"/>
        <v>0</v>
      </c>
      <c r="BQ81" s="32">
        <f t="shared" ca="1" si="55"/>
        <v>0</v>
      </c>
      <c r="BR81" s="29">
        <f t="shared" ca="1" si="55"/>
        <v>0</v>
      </c>
      <c r="BS81" s="30">
        <f t="shared" ca="1" si="55"/>
        <v>0</v>
      </c>
      <c r="BT81" s="30">
        <f t="shared" ca="1" si="55"/>
        <v>0</v>
      </c>
      <c r="BU81" s="30">
        <f t="shared" ca="1" si="27"/>
        <v>0</v>
      </c>
      <c r="BV81" s="32">
        <f t="shared" ca="1" si="56"/>
        <v>0</v>
      </c>
      <c r="BW81" s="32">
        <f t="shared" ca="1" si="56"/>
        <v>0</v>
      </c>
      <c r="BX81" s="32">
        <f t="shared" ca="1" si="56"/>
        <v>0</v>
      </c>
      <c r="BY81" s="32">
        <f t="shared" ca="1" si="56"/>
        <v>0</v>
      </c>
      <c r="BZ81" s="32">
        <f t="shared" ca="1" si="56"/>
        <v>0</v>
      </c>
      <c r="CA81" s="32">
        <f t="shared" ca="1" si="56"/>
        <v>0</v>
      </c>
      <c r="CB81" s="32">
        <f t="shared" ca="1" si="56"/>
        <v>0</v>
      </c>
      <c r="CC81" s="32">
        <f t="shared" ca="1" si="56"/>
        <v>0</v>
      </c>
      <c r="CD81" s="32">
        <f t="shared" ca="1" si="56"/>
        <v>0</v>
      </c>
      <c r="CE81" s="32">
        <f t="shared" ca="1" si="56"/>
        <v>0</v>
      </c>
      <c r="CF81" s="32">
        <f t="shared" ca="1" si="56"/>
        <v>0</v>
      </c>
      <c r="CG81" s="32">
        <f t="shared" ca="1" si="56"/>
        <v>0</v>
      </c>
      <c r="CH81" s="32">
        <f t="shared" ca="1" si="56"/>
        <v>0</v>
      </c>
      <c r="CI81" s="32">
        <f t="shared" ca="1" si="56"/>
        <v>0</v>
      </c>
      <c r="CJ81" s="32">
        <f t="shared" ca="1" si="56"/>
        <v>0</v>
      </c>
      <c r="CK81" s="32">
        <f t="shared" ref="CK81:CU95" ca="1" si="61">IF(TODAY()=CK$4,"X",IF(AND(CK$4&gt;=$C81,CK$4&lt;=$D81),1,0))</f>
        <v>0</v>
      </c>
      <c r="CL81" s="32">
        <f t="shared" ca="1" si="61"/>
        <v>0</v>
      </c>
      <c r="CM81" s="32">
        <f t="shared" ca="1" si="61"/>
        <v>0</v>
      </c>
      <c r="CN81" s="32">
        <f t="shared" ca="1" si="61"/>
        <v>0</v>
      </c>
      <c r="CO81" s="32">
        <f t="shared" ca="1" si="61"/>
        <v>0</v>
      </c>
      <c r="CP81" s="32">
        <f t="shared" ca="1" si="61"/>
        <v>0</v>
      </c>
      <c r="CQ81" s="32">
        <f t="shared" ca="1" si="61"/>
        <v>0</v>
      </c>
      <c r="CR81" s="32">
        <f t="shared" ca="1" si="61"/>
        <v>0</v>
      </c>
      <c r="CS81" s="32">
        <f t="shared" ca="1" si="61"/>
        <v>0</v>
      </c>
      <c r="CT81" s="32">
        <f t="shared" ca="1" si="61"/>
        <v>0</v>
      </c>
      <c r="CU81" s="32">
        <f t="shared" ca="1" si="61"/>
        <v>0</v>
      </c>
    </row>
    <row r="82" spans="1:99" ht="15">
      <c r="A82" s="43"/>
      <c r="B82" s="54" t="s">
        <v>78</v>
      </c>
      <c r="C82" s="51">
        <v>43395</v>
      </c>
      <c r="D82" s="37">
        <v>43399</v>
      </c>
      <c r="E82" s="37"/>
      <c r="F82" s="39">
        <f t="shared" ca="1" si="58"/>
        <v>5</v>
      </c>
      <c r="G82" s="39"/>
      <c r="H82" s="41" t="s">
        <v>37</v>
      </c>
      <c r="I82" s="42"/>
      <c r="J82" s="29">
        <f t="shared" ca="1" si="59"/>
        <v>0</v>
      </c>
      <c r="K82" s="30">
        <f t="shared" ca="1" si="59"/>
        <v>0</v>
      </c>
      <c r="L82" s="30">
        <f t="shared" ca="1" si="59"/>
        <v>0</v>
      </c>
      <c r="M82" s="30">
        <f t="shared" ca="1" si="59"/>
        <v>0</v>
      </c>
      <c r="N82" s="31">
        <f t="shared" ca="1" si="59"/>
        <v>0</v>
      </c>
      <c r="O82" s="29">
        <f t="shared" ca="1" si="59"/>
        <v>0</v>
      </c>
      <c r="P82" s="30">
        <f t="shared" ca="1" si="59"/>
        <v>0</v>
      </c>
      <c r="Q82" s="30">
        <f t="shared" ca="1" si="59"/>
        <v>0</v>
      </c>
      <c r="R82" s="30">
        <f t="shared" ca="1" si="59"/>
        <v>0</v>
      </c>
      <c r="S82" s="32">
        <f t="shared" ca="1" si="59"/>
        <v>0</v>
      </c>
      <c r="T82" s="29">
        <f t="shared" ca="1" si="59"/>
        <v>0</v>
      </c>
      <c r="U82" s="30">
        <f t="shared" ca="1" si="59"/>
        <v>0</v>
      </c>
      <c r="V82" s="30">
        <f t="shared" ca="1" si="59"/>
        <v>0</v>
      </c>
      <c r="W82" s="30">
        <f t="shared" ca="1" si="59"/>
        <v>0</v>
      </c>
      <c r="X82" s="32">
        <f t="shared" ca="1" si="59"/>
        <v>0</v>
      </c>
      <c r="Y82" s="29">
        <f t="shared" ca="1" si="59"/>
        <v>0</v>
      </c>
      <c r="Z82" s="30">
        <f t="shared" ca="1" si="60"/>
        <v>0</v>
      </c>
      <c r="AA82" s="30">
        <f t="shared" ca="1" si="60"/>
        <v>0</v>
      </c>
      <c r="AB82" s="30">
        <f t="shared" ca="1" si="60"/>
        <v>0</v>
      </c>
      <c r="AC82" s="32">
        <f t="shared" ca="1" si="60"/>
        <v>0</v>
      </c>
      <c r="AD82" s="29">
        <f t="shared" ca="1" si="60"/>
        <v>0</v>
      </c>
      <c r="AE82" s="30">
        <f t="shared" ca="1" si="60"/>
        <v>0</v>
      </c>
      <c r="AF82" s="30">
        <f t="shared" ca="1" si="60"/>
        <v>0</v>
      </c>
      <c r="AG82" s="30">
        <f t="shared" ca="1" si="60"/>
        <v>0</v>
      </c>
      <c r="AH82" s="32">
        <f t="shared" ca="1" si="60"/>
        <v>0</v>
      </c>
      <c r="AI82" s="29">
        <f t="shared" ca="1" si="60"/>
        <v>0</v>
      </c>
      <c r="AJ82" s="30">
        <f t="shared" ca="1" si="60"/>
        <v>0</v>
      </c>
      <c r="AK82" s="30">
        <f t="shared" ca="1" si="60"/>
        <v>0</v>
      </c>
      <c r="AL82" s="30">
        <f t="shared" ca="1" si="60"/>
        <v>0</v>
      </c>
      <c r="AM82" s="32">
        <f t="shared" ca="1" si="60"/>
        <v>0</v>
      </c>
      <c r="AN82" s="29">
        <f t="shared" ca="1" si="60"/>
        <v>0</v>
      </c>
      <c r="AO82" s="30">
        <f t="shared" ca="1" si="60"/>
        <v>0</v>
      </c>
      <c r="AP82" s="30">
        <f t="shared" ca="1" si="54"/>
        <v>0</v>
      </c>
      <c r="AQ82" s="30">
        <f t="shared" ca="1" si="54"/>
        <v>0</v>
      </c>
      <c r="AR82" s="32">
        <f t="shared" ca="1" si="54"/>
        <v>0</v>
      </c>
      <c r="AS82" s="29">
        <f t="shared" ca="1" si="54"/>
        <v>0</v>
      </c>
      <c r="AT82" s="30">
        <f t="shared" ca="1" si="54"/>
        <v>0</v>
      </c>
      <c r="AU82" s="30">
        <f t="shared" ca="1" si="54"/>
        <v>0</v>
      </c>
      <c r="AV82" s="33">
        <f t="shared" ca="1" si="54"/>
        <v>0</v>
      </c>
      <c r="AW82" s="34">
        <f t="shared" ca="1" si="54"/>
        <v>0</v>
      </c>
      <c r="AX82" s="29">
        <f t="shared" ca="1" si="54"/>
        <v>0</v>
      </c>
      <c r="AY82" s="30">
        <f t="shared" ca="1" si="54"/>
        <v>0</v>
      </c>
      <c r="AZ82" s="30">
        <f t="shared" ca="1" si="54"/>
        <v>0</v>
      </c>
      <c r="BA82" s="30">
        <f t="shared" ca="1" si="54"/>
        <v>0</v>
      </c>
      <c r="BB82" s="32">
        <f t="shared" ca="1" si="54"/>
        <v>0</v>
      </c>
      <c r="BC82" s="29">
        <f t="shared" ca="1" si="54"/>
        <v>1</v>
      </c>
      <c r="BD82" s="30">
        <f t="shared" ca="1" si="54"/>
        <v>1</v>
      </c>
      <c r="BE82" s="30">
        <f t="shared" ca="1" si="54"/>
        <v>1</v>
      </c>
      <c r="BF82" s="30">
        <f t="shared" ca="1" si="55"/>
        <v>1</v>
      </c>
      <c r="BG82" s="32">
        <f t="shared" ca="1" si="55"/>
        <v>1</v>
      </c>
      <c r="BH82" s="29">
        <f t="shared" ca="1" si="55"/>
        <v>0</v>
      </c>
      <c r="BI82" s="30">
        <f t="shared" ca="1" si="55"/>
        <v>0</v>
      </c>
      <c r="BJ82" s="30">
        <f t="shared" ca="1" si="55"/>
        <v>0</v>
      </c>
      <c r="BK82" s="30">
        <f t="shared" ca="1" si="55"/>
        <v>0</v>
      </c>
      <c r="BL82" s="32">
        <f t="shared" ca="1" si="55"/>
        <v>0</v>
      </c>
      <c r="BM82" s="29">
        <f t="shared" ca="1" si="55"/>
        <v>0</v>
      </c>
      <c r="BN82" s="30">
        <f t="shared" ca="1" si="55"/>
        <v>0</v>
      </c>
      <c r="BO82" s="30">
        <f t="shared" ca="1" si="55"/>
        <v>0</v>
      </c>
      <c r="BP82" s="30">
        <f t="shared" ca="1" si="55"/>
        <v>0</v>
      </c>
      <c r="BQ82" s="32">
        <f t="shared" ca="1" si="55"/>
        <v>0</v>
      </c>
      <c r="BR82" s="29">
        <f t="shared" ca="1" si="55"/>
        <v>0</v>
      </c>
      <c r="BS82" s="30">
        <f t="shared" ca="1" si="55"/>
        <v>0</v>
      </c>
      <c r="BT82" s="30">
        <f t="shared" ca="1" si="55"/>
        <v>0</v>
      </c>
      <c r="BU82" s="30">
        <f t="shared" ca="1" si="27"/>
        <v>0</v>
      </c>
      <c r="BV82" s="32">
        <f t="shared" ref="BV82:CK96" ca="1" si="62">IF(TODAY()=BV$4,"X",IF(AND(BV$4&gt;=$C82,BV$4&lt;=$D82),1,0))</f>
        <v>0</v>
      </c>
      <c r="BW82" s="32">
        <f t="shared" ca="1" si="62"/>
        <v>0</v>
      </c>
      <c r="BX82" s="32">
        <f t="shared" ca="1" si="62"/>
        <v>0</v>
      </c>
      <c r="BY82" s="32">
        <f t="shared" ca="1" si="62"/>
        <v>0</v>
      </c>
      <c r="BZ82" s="32">
        <f t="shared" ca="1" si="62"/>
        <v>0</v>
      </c>
      <c r="CA82" s="32">
        <f t="shared" ca="1" si="62"/>
        <v>0</v>
      </c>
      <c r="CB82" s="32">
        <f t="shared" ca="1" si="62"/>
        <v>0</v>
      </c>
      <c r="CC82" s="32">
        <f t="shared" ca="1" si="62"/>
        <v>0</v>
      </c>
      <c r="CD82" s="32">
        <f t="shared" ca="1" si="62"/>
        <v>0</v>
      </c>
      <c r="CE82" s="32">
        <f t="shared" ca="1" si="62"/>
        <v>0</v>
      </c>
      <c r="CF82" s="32">
        <f t="shared" ca="1" si="62"/>
        <v>0</v>
      </c>
      <c r="CG82" s="32">
        <f t="shared" ca="1" si="62"/>
        <v>0</v>
      </c>
      <c r="CH82" s="32">
        <f t="shared" ca="1" si="62"/>
        <v>0</v>
      </c>
      <c r="CI82" s="32">
        <f t="shared" ca="1" si="62"/>
        <v>0</v>
      </c>
      <c r="CJ82" s="32">
        <f t="shared" ca="1" si="62"/>
        <v>0</v>
      </c>
      <c r="CK82" s="32">
        <f t="shared" ca="1" si="62"/>
        <v>0</v>
      </c>
      <c r="CL82" s="32">
        <f t="shared" ca="1" si="61"/>
        <v>0</v>
      </c>
      <c r="CM82" s="32">
        <f t="shared" ca="1" si="61"/>
        <v>0</v>
      </c>
      <c r="CN82" s="32">
        <f t="shared" ca="1" si="61"/>
        <v>0</v>
      </c>
      <c r="CO82" s="32">
        <f t="shared" ca="1" si="61"/>
        <v>0</v>
      </c>
      <c r="CP82" s="32">
        <f t="shared" ca="1" si="61"/>
        <v>0</v>
      </c>
      <c r="CQ82" s="32">
        <f t="shared" ca="1" si="61"/>
        <v>0</v>
      </c>
      <c r="CR82" s="32">
        <f t="shared" ca="1" si="61"/>
        <v>0</v>
      </c>
      <c r="CS82" s="32">
        <f t="shared" ca="1" si="61"/>
        <v>0</v>
      </c>
      <c r="CT82" s="32">
        <f t="shared" ca="1" si="61"/>
        <v>0</v>
      </c>
      <c r="CU82" s="32">
        <f t="shared" ca="1" si="61"/>
        <v>0</v>
      </c>
    </row>
    <row r="83" spans="1:99" ht="15">
      <c r="A83" s="43"/>
      <c r="B83" s="54" t="s">
        <v>79</v>
      </c>
      <c r="C83" s="51">
        <v>43395</v>
      </c>
      <c r="D83" s="37">
        <v>43399</v>
      </c>
      <c r="E83" s="37"/>
      <c r="F83" s="39">
        <f t="shared" ca="1" si="58"/>
        <v>5</v>
      </c>
      <c r="G83" s="39"/>
      <c r="H83" s="41" t="s">
        <v>37</v>
      </c>
      <c r="I83" s="42"/>
      <c r="J83" s="29">
        <f t="shared" ca="1" si="59"/>
        <v>0</v>
      </c>
      <c r="K83" s="30">
        <f t="shared" ca="1" si="59"/>
        <v>0</v>
      </c>
      <c r="L83" s="30">
        <f t="shared" ca="1" si="59"/>
        <v>0</v>
      </c>
      <c r="M83" s="30">
        <f t="shared" ca="1" si="59"/>
        <v>0</v>
      </c>
      <c r="N83" s="31">
        <f t="shared" ca="1" si="59"/>
        <v>0</v>
      </c>
      <c r="O83" s="29">
        <f t="shared" ca="1" si="59"/>
        <v>0</v>
      </c>
      <c r="P83" s="30">
        <f t="shared" ca="1" si="59"/>
        <v>0</v>
      </c>
      <c r="Q83" s="30">
        <f t="shared" ca="1" si="59"/>
        <v>0</v>
      </c>
      <c r="R83" s="30">
        <f t="shared" ca="1" si="59"/>
        <v>0</v>
      </c>
      <c r="S83" s="32">
        <f t="shared" ca="1" si="59"/>
        <v>0</v>
      </c>
      <c r="T83" s="29">
        <f t="shared" ca="1" si="59"/>
        <v>0</v>
      </c>
      <c r="U83" s="30">
        <f t="shared" ca="1" si="59"/>
        <v>0</v>
      </c>
      <c r="V83" s="30">
        <f t="shared" ca="1" si="59"/>
        <v>0</v>
      </c>
      <c r="W83" s="30">
        <f t="shared" ca="1" si="59"/>
        <v>0</v>
      </c>
      <c r="X83" s="32">
        <f t="shared" ca="1" si="59"/>
        <v>0</v>
      </c>
      <c r="Y83" s="29">
        <f t="shared" ca="1" si="59"/>
        <v>0</v>
      </c>
      <c r="Z83" s="30">
        <f t="shared" ca="1" si="60"/>
        <v>0</v>
      </c>
      <c r="AA83" s="30">
        <f t="shared" ca="1" si="60"/>
        <v>0</v>
      </c>
      <c r="AB83" s="30">
        <f t="shared" ca="1" si="60"/>
        <v>0</v>
      </c>
      <c r="AC83" s="32">
        <f t="shared" ca="1" si="60"/>
        <v>0</v>
      </c>
      <c r="AD83" s="29">
        <f t="shared" ca="1" si="60"/>
        <v>0</v>
      </c>
      <c r="AE83" s="30">
        <f t="shared" ca="1" si="60"/>
        <v>0</v>
      </c>
      <c r="AF83" s="30">
        <f t="shared" ca="1" si="60"/>
        <v>0</v>
      </c>
      <c r="AG83" s="30">
        <f t="shared" ca="1" si="60"/>
        <v>0</v>
      </c>
      <c r="AH83" s="32">
        <f t="shared" ca="1" si="60"/>
        <v>0</v>
      </c>
      <c r="AI83" s="29">
        <f t="shared" ca="1" si="60"/>
        <v>0</v>
      </c>
      <c r="AJ83" s="30">
        <f t="shared" ca="1" si="60"/>
        <v>0</v>
      </c>
      <c r="AK83" s="30">
        <f t="shared" ca="1" si="60"/>
        <v>0</v>
      </c>
      <c r="AL83" s="30">
        <f t="shared" ca="1" si="60"/>
        <v>0</v>
      </c>
      <c r="AM83" s="32">
        <f t="shared" ca="1" si="60"/>
        <v>0</v>
      </c>
      <c r="AN83" s="29">
        <f t="shared" ca="1" si="60"/>
        <v>0</v>
      </c>
      <c r="AO83" s="30">
        <f t="shared" ca="1" si="60"/>
        <v>0</v>
      </c>
      <c r="AP83" s="30">
        <f t="shared" ca="1" si="54"/>
        <v>0</v>
      </c>
      <c r="AQ83" s="30">
        <f t="shared" ca="1" si="54"/>
        <v>0</v>
      </c>
      <c r="AR83" s="32">
        <f t="shared" ca="1" si="54"/>
        <v>0</v>
      </c>
      <c r="AS83" s="29">
        <f t="shared" ca="1" si="54"/>
        <v>0</v>
      </c>
      <c r="AT83" s="30">
        <f t="shared" ca="1" si="54"/>
        <v>0</v>
      </c>
      <c r="AU83" s="30">
        <f t="shared" ca="1" si="54"/>
        <v>0</v>
      </c>
      <c r="AV83" s="33">
        <f t="shared" ca="1" si="54"/>
        <v>0</v>
      </c>
      <c r="AW83" s="34">
        <f t="shared" ca="1" si="54"/>
        <v>0</v>
      </c>
      <c r="AX83" s="29">
        <f t="shared" ca="1" si="54"/>
        <v>0</v>
      </c>
      <c r="AY83" s="30">
        <f t="shared" ca="1" si="54"/>
        <v>0</v>
      </c>
      <c r="AZ83" s="30">
        <f t="shared" ca="1" si="54"/>
        <v>0</v>
      </c>
      <c r="BA83" s="30">
        <f t="shared" ca="1" si="54"/>
        <v>0</v>
      </c>
      <c r="BB83" s="32">
        <f t="shared" ca="1" si="54"/>
        <v>0</v>
      </c>
      <c r="BC83" s="29">
        <f t="shared" ca="1" si="54"/>
        <v>1</v>
      </c>
      <c r="BD83" s="30">
        <f t="shared" ca="1" si="54"/>
        <v>1</v>
      </c>
      <c r="BE83" s="30">
        <f t="shared" ca="1" si="54"/>
        <v>1</v>
      </c>
      <c r="BF83" s="30">
        <f t="shared" ca="1" si="55"/>
        <v>1</v>
      </c>
      <c r="BG83" s="32">
        <f t="shared" ca="1" si="55"/>
        <v>1</v>
      </c>
      <c r="BH83" s="29">
        <f t="shared" ca="1" si="55"/>
        <v>0</v>
      </c>
      <c r="BI83" s="30">
        <f t="shared" ca="1" si="55"/>
        <v>0</v>
      </c>
      <c r="BJ83" s="30">
        <f t="shared" ca="1" si="55"/>
        <v>0</v>
      </c>
      <c r="BK83" s="30">
        <f t="shared" ca="1" si="55"/>
        <v>0</v>
      </c>
      <c r="BL83" s="32">
        <f t="shared" ca="1" si="55"/>
        <v>0</v>
      </c>
      <c r="BM83" s="29">
        <f t="shared" ca="1" si="55"/>
        <v>0</v>
      </c>
      <c r="BN83" s="30">
        <f t="shared" ca="1" si="55"/>
        <v>0</v>
      </c>
      <c r="BO83" s="30">
        <f t="shared" ca="1" si="55"/>
        <v>0</v>
      </c>
      <c r="BP83" s="30">
        <f t="shared" ca="1" si="55"/>
        <v>0</v>
      </c>
      <c r="BQ83" s="32">
        <f t="shared" ca="1" si="55"/>
        <v>0</v>
      </c>
      <c r="BR83" s="29">
        <f t="shared" ca="1" si="55"/>
        <v>0</v>
      </c>
      <c r="BS83" s="30">
        <f t="shared" ca="1" si="55"/>
        <v>0</v>
      </c>
      <c r="BT83" s="30">
        <f t="shared" ca="1" si="55"/>
        <v>0</v>
      </c>
      <c r="BU83" s="30">
        <f t="shared" ca="1" si="27"/>
        <v>0</v>
      </c>
      <c r="BV83" s="32">
        <f t="shared" ca="1" si="62"/>
        <v>0</v>
      </c>
      <c r="BW83" s="32">
        <f t="shared" ca="1" si="62"/>
        <v>0</v>
      </c>
      <c r="BX83" s="32">
        <f t="shared" ca="1" si="62"/>
        <v>0</v>
      </c>
      <c r="BY83" s="32">
        <f t="shared" ca="1" si="62"/>
        <v>0</v>
      </c>
      <c r="BZ83" s="32">
        <f t="shared" ca="1" si="62"/>
        <v>0</v>
      </c>
      <c r="CA83" s="32">
        <f t="shared" ca="1" si="62"/>
        <v>0</v>
      </c>
      <c r="CB83" s="32">
        <f t="shared" ca="1" si="62"/>
        <v>0</v>
      </c>
      <c r="CC83" s="32">
        <f t="shared" ca="1" si="62"/>
        <v>0</v>
      </c>
      <c r="CD83" s="32">
        <f t="shared" ca="1" si="62"/>
        <v>0</v>
      </c>
      <c r="CE83" s="32">
        <f t="shared" ca="1" si="62"/>
        <v>0</v>
      </c>
      <c r="CF83" s="32">
        <f t="shared" ca="1" si="62"/>
        <v>0</v>
      </c>
      <c r="CG83" s="32">
        <f t="shared" ca="1" si="62"/>
        <v>0</v>
      </c>
      <c r="CH83" s="32">
        <f t="shared" ca="1" si="62"/>
        <v>0</v>
      </c>
      <c r="CI83" s="32">
        <f t="shared" ca="1" si="62"/>
        <v>0</v>
      </c>
      <c r="CJ83" s="32">
        <f t="shared" ca="1" si="62"/>
        <v>0</v>
      </c>
      <c r="CK83" s="32">
        <f t="shared" ca="1" si="62"/>
        <v>0</v>
      </c>
      <c r="CL83" s="32">
        <f t="shared" ca="1" si="61"/>
        <v>0</v>
      </c>
      <c r="CM83" s="32">
        <f t="shared" ca="1" si="61"/>
        <v>0</v>
      </c>
      <c r="CN83" s="32">
        <f t="shared" ca="1" si="61"/>
        <v>0</v>
      </c>
      <c r="CO83" s="32">
        <f t="shared" ca="1" si="61"/>
        <v>0</v>
      </c>
      <c r="CP83" s="32">
        <f t="shared" ca="1" si="61"/>
        <v>0</v>
      </c>
      <c r="CQ83" s="32">
        <f t="shared" ca="1" si="61"/>
        <v>0</v>
      </c>
      <c r="CR83" s="32">
        <f t="shared" ca="1" si="61"/>
        <v>0</v>
      </c>
      <c r="CS83" s="32">
        <f t="shared" ca="1" si="61"/>
        <v>0</v>
      </c>
      <c r="CT83" s="32">
        <f t="shared" ca="1" si="61"/>
        <v>0</v>
      </c>
      <c r="CU83" s="32">
        <f t="shared" ca="1" si="61"/>
        <v>0</v>
      </c>
    </row>
    <row r="84" spans="1:99" ht="15">
      <c r="A84" s="43"/>
      <c r="B84" s="54" t="s">
        <v>64</v>
      </c>
      <c r="C84" s="51">
        <v>43395</v>
      </c>
      <c r="D84" s="37">
        <v>43399</v>
      </c>
      <c r="E84" s="37"/>
      <c r="F84" s="39">
        <f t="shared" ca="1" si="58"/>
        <v>5</v>
      </c>
      <c r="G84" s="39"/>
      <c r="H84" s="41" t="s">
        <v>37</v>
      </c>
      <c r="I84" s="42"/>
      <c r="J84" s="29">
        <f t="shared" ca="1" si="59"/>
        <v>0</v>
      </c>
      <c r="K84" s="30">
        <f t="shared" ca="1" si="59"/>
        <v>0</v>
      </c>
      <c r="L84" s="30">
        <f t="shared" ca="1" si="59"/>
        <v>0</v>
      </c>
      <c r="M84" s="30">
        <f t="shared" ca="1" si="59"/>
        <v>0</v>
      </c>
      <c r="N84" s="31">
        <f t="shared" ca="1" si="59"/>
        <v>0</v>
      </c>
      <c r="O84" s="29">
        <f t="shared" ca="1" si="59"/>
        <v>0</v>
      </c>
      <c r="P84" s="30">
        <f t="shared" ca="1" si="59"/>
        <v>0</v>
      </c>
      <c r="Q84" s="30">
        <f t="shared" ca="1" si="59"/>
        <v>0</v>
      </c>
      <c r="R84" s="30">
        <f t="shared" ca="1" si="59"/>
        <v>0</v>
      </c>
      <c r="S84" s="32">
        <f t="shared" ca="1" si="59"/>
        <v>0</v>
      </c>
      <c r="T84" s="29">
        <f t="shared" ca="1" si="59"/>
        <v>0</v>
      </c>
      <c r="U84" s="30">
        <f t="shared" ca="1" si="59"/>
        <v>0</v>
      </c>
      <c r="V84" s="30">
        <f t="shared" ca="1" si="59"/>
        <v>0</v>
      </c>
      <c r="W84" s="30">
        <f t="shared" ca="1" si="59"/>
        <v>0</v>
      </c>
      <c r="X84" s="32">
        <f t="shared" ca="1" si="59"/>
        <v>0</v>
      </c>
      <c r="Y84" s="29">
        <f t="shared" ca="1" si="59"/>
        <v>0</v>
      </c>
      <c r="Z84" s="30">
        <f t="shared" ca="1" si="60"/>
        <v>0</v>
      </c>
      <c r="AA84" s="30">
        <f t="shared" ca="1" si="60"/>
        <v>0</v>
      </c>
      <c r="AB84" s="30">
        <f t="shared" ca="1" si="60"/>
        <v>0</v>
      </c>
      <c r="AC84" s="32">
        <f t="shared" ca="1" si="60"/>
        <v>0</v>
      </c>
      <c r="AD84" s="29">
        <f t="shared" ca="1" si="60"/>
        <v>0</v>
      </c>
      <c r="AE84" s="30">
        <f t="shared" ca="1" si="60"/>
        <v>0</v>
      </c>
      <c r="AF84" s="30">
        <f t="shared" ca="1" si="60"/>
        <v>0</v>
      </c>
      <c r="AG84" s="30">
        <f t="shared" ca="1" si="60"/>
        <v>0</v>
      </c>
      <c r="AH84" s="32">
        <f t="shared" ca="1" si="60"/>
        <v>0</v>
      </c>
      <c r="AI84" s="29">
        <f t="shared" ca="1" si="60"/>
        <v>0</v>
      </c>
      <c r="AJ84" s="30">
        <f t="shared" ca="1" si="60"/>
        <v>0</v>
      </c>
      <c r="AK84" s="30">
        <f t="shared" ca="1" si="60"/>
        <v>0</v>
      </c>
      <c r="AL84" s="30">
        <f t="shared" ca="1" si="60"/>
        <v>0</v>
      </c>
      <c r="AM84" s="32">
        <f t="shared" ca="1" si="60"/>
        <v>0</v>
      </c>
      <c r="AN84" s="29">
        <f t="shared" ca="1" si="60"/>
        <v>0</v>
      </c>
      <c r="AO84" s="30">
        <f t="shared" ca="1" si="60"/>
        <v>0</v>
      </c>
      <c r="AP84" s="30">
        <f t="shared" ca="1" si="54"/>
        <v>0</v>
      </c>
      <c r="AQ84" s="30">
        <f t="shared" ca="1" si="54"/>
        <v>0</v>
      </c>
      <c r="AR84" s="32">
        <f t="shared" ca="1" si="54"/>
        <v>0</v>
      </c>
      <c r="AS84" s="29">
        <f t="shared" ca="1" si="54"/>
        <v>0</v>
      </c>
      <c r="AT84" s="30">
        <f t="shared" ca="1" si="54"/>
        <v>0</v>
      </c>
      <c r="AU84" s="30">
        <f t="shared" ca="1" si="54"/>
        <v>0</v>
      </c>
      <c r="AV84" s="33">
        <f t="shared" ca="1" si="54"/>
        <v>0</v>
      </c>
      <c r="AW84" s="34">
        <f t="shared" ca="1" si="54"/>
        <v>0</v>
      </c>
      <c r="AX84" s="29">
        <f t="shared" ca="1" si="54"/>
        <v>0</v>
      </c>
      <c r="AY84" s="30">
        <f t="shared" ca="1" si="54"/>
        <v>0</v>
      </c>
      <c r="AZ84" s="30">
        <f t="shared" ca="1" si="54"/>
        <v>0</v>
      </c>
      <c r="BA84" s="30">
        <f t="shared" ca="1" si="54"/>
        <v>0</v>
      </c>
      <c r="BB84" s="32">
        <f t="shared" ca="1" si="54"/>
        <v>0</v>
      </c>
      <c r="BC84" s="29">
        <f t="shared" ca="1" si="54"/>
        <v>1</v>
      </c>
      <c r="BD84" s="30">
        <f t="shared" ca="1" si="54"/>
        <v>1</v>
      </c>
      <c r="BE84" s="30">
        <f t="shared" ca="1" si="54"/>
        <v>1</v>
      </c>
      <c r="BF84" s="30">
        <f t="shared" ca="1" si="55"/>
        <v>1</v>
      </c>
      <c r="BG84" s="32">
        <f t="shared" ca="1" si="55"/>
        <v>1</v>
      </c>
      <c r="BH84" s="29">
        <f t="shared" ca="1" si="55"/>
        <v>0</v>
      </c>
      <c r="BI84" s="30">
        <f t="shared" ca="1" si="55"/>
        <v>0</v>
      </c>
      <c r="BJ84" s="30">
        <f t="shared" ca="1" si="55"/>
        <v>0</v>
      </c>
      <c r="BK84" s="30">
        <f t="shared" ca="1" si="55"/>
        <v>0</v>
      </c>
      <c r="BL84" s="32">
        <f t="shared" ca="1" si="55"/>
        <v>0</v>
      </c>
      <c r="BM84" s="29">
        <f t="shared" ca="1" si="55"/>
        <v>0</v>
      </c>
      <c r="BN84" s="30">
        <f t="shared" ca="1" si="55"/>
        <v>0</v>
      </c>
      <c r="BO84" s="30">
        <f t="shared" ca="1" si="55"/>
        <v>0</v>
      </c>
      <c r="BP84" s="30">
        <f t="shared" ca="1" si="55"/>
        <v>0</v>
      </c>
      <c r="BQ84" s="32">
        <f t="shared" ca="1" si="55"/>
        <v>0</v>
      </c>
      <c r="BR84" s="29">
        <f t="shared" ca="1" si="55"/>
        <v>0</v>
      </c>
      <c r="BS84" s="30">
        <f t="shared" ca="1" si="55"/>
        <v>0</v>
      </c>
      <c r="BT84" s="30">
        <f t="shared" ca="1" si="55"/>
        <v>0</v>
      </c>
      <c r="BU84" s="30">
        <f t="shared" ref="BU84:CJ126" ca="1" si="63">IF(TODAY()=BU$4,"X",IF(AND(BU$4&gt;=$C84,BU$4&lt;=$D84),1,0))</f>
        <v>0</v>
      </c>
      <c r="BV84" s="32">
        <f t="shared" ca="1" si="62"/>
        <v>0</v>
      </c>
      <c r="BW84" s="32">
        <f t="shared" ca="1" si="62"/>
        <v>0</v>
      </c>
      <c r="BX84" s="32">
        <f t="shared" ca="1" si="62"/>
        <v>0</v>
      </c>
      <c r="BY84" s="32">
        <f t="shared" ca="1" si="62"/>
        <v>0</v>
      </c>
      <c r="BZ84" s="32">
        <f t="shared" ca="1" si="62"/>
        <v>0</v>
      </c>
      <c r="CA84" s="32">
        <f t="shared" ca="1" si="62"/>
        <v>0</v>
      </c>
      <c r="CB84" s="32">
        <f t="shared" ca="1" si="62"/>
        <v>0</v>
      </c>
      <c r="CC84" s="32">
        <f t="shared" ca="1" si="62"/>
        <v>0</v>
      </c>
      <c r="CD84" s="32">
        <f t="shared" ca="1" si="62"/>
        <v>0</v>
      </c>
      <c r="CE84" s="32">
        <f t="shared" ca="1" si="62"/>
        <v>0</v>
      </c>
      <c r="CF84" s="32">
        <f t="shared" ca="1" si="62"/>
        <v>0</v>
      </c>
      <c r="CG84" s="32">
        <f t="shared" ca="1" si="62"/>
        <v>0</v>
      </c>
      <c r="CH84" s="32">
        <f t="shared" ca="1" si="62"/>
        <v>0</v>
      </c>
      <c r="CI84" s="32">
        <f t="shared" ca="1" si="62"/>
        <v>0</v>
      </c>
      <c r="CJ84" s="32">
        <f t="shared" ca="1" si="62"/>
        <v>0</v>
      </c>
      <c r="CK84" s="32">
        <f t="shared" ca="1" si="62"/>
        <v>0</v>
      </c>
      <c r="CL84" s="32">
        <f t="shared" ca="1" si="61"/>
        <v>0</v>
      </c>
      <c r="CM84" s="32">
        <f t="shared" ca="1" si="61"/>
        <v>0</v>
      </c>
      <c r="CN84" s="32">
        <f t="shared" ca="1" si="61"/>
        <v>0</v>
      </c>
      <c r="CO84" s="32">
        <f t="shared" ca="1" si="61"/>
        <v>0</v>
      </c>
      <c r="CP84" s="32">
        <f t="shared" ca="1" si="61"/>
        <v>0</v>
      </c>
      <c r="CQ84" s="32">
        <f t="shared" ca="1" si="61"/>
        <v>0</v>
      </c>
      <c r="CR84" s="32">
        <f t="shared" ca="1" si="61"/>
        <v>0</v>
      </c>
      <c r="CS84" s="32">
        <f t="shared" ca="1" si="61"/>
        <v>0</v>
      </c>
      <c r="CT84" s="32">
        <f t="shared" ca="1" si="61"/>
        <v>0</v>
      </c>
      <c r="CU84" s="32">
        <f t="shared" ca="1" si="61"/>
        <v>0</v>
      </c>
    </row>
    <row r="85" spans="1:99" ht="15">
      <c r="A85" s="43"/>
      <c r="B85" s="54" t="s">
        <v>65</v>
      </c>
      <c r="C85" s="51">
        <v>43395</v>
      </c>
      <c r="D85" s="37">
        <v>43399</v>
      </c>
      <c r="E85" s="37"/>
      <c r="F85" s="39">
        <f t="shared" ca="1" si="58"/>
        <v>5</v>
      </c>
      <c r="G85" s="39"/>
      <c r="H85" s="41" t="s">
        <v>37</v>
      </c>
      <c r="I85" s="42"/>
      <c r="J85" s="29">
        <f t="shared" ca="1" si="59"/>
        <v>0</v>
      </c>
      <c r="K85" s="30">
        <f t="shared" ca="1" si="59"/>
        <v>0</v>
      </c>
      <c r="L85" s="30">
        <f t="shared" ca="1" si="59"/>
        <v>0</v>
      </c>
      <c r="M85" s="30">
        <f t="shared" ca="1" si="59"/>
        <v>0</v>
      </c>
      <c r="N85" s="31">
        <f t="shared" ca="1" si="59"/>
        <v>0</v>
      </c>
      <c r="O85" s="29">
        <f t="shared" ca="1" si="59"/>
        <v>0</v>
      </c>
      <c r="P85" s="30">
        <f t="shared" ca="1" si="59"/>
        <v>0</v>
      </c>
      <c r="Q85" s="30">
        <f t="shared" ca="1" si="59"/>
        <v>0</v>
      </c>
      <c r="R85" s="30">
        <f t="shared" ca="1" si="59"/>
        <v>0</v>
      </c>
      <c r="S85" s="32">
        <f t="shared" ca="1" si="59"/>
        <v>0</v>
      </c>
      <c r="T85" s="29">
        <f t="shared" ca="1" si="59"/>
        <v>0</v>
      </c>
      <c r="U85" s="30">
        <f t="shared" ca="1" si="59"/>
        <v>0</v>
      </c>
      <c r="V85" s="30">
        <f t="shared" ca="1" si="59"/>
        <v>0</v>
      </c>
      <c r="W85" s="30">
        <f t="shared" ca="1" si="59"/>
        <v>0</v>
      </c>
      <c r="X85" s="32">
        <f t="shared" ca="1" si="59"/>
        <v>0</v>
      </c>
      <c r="Y85" s="29">
        <f t="shared" ca="1" si="59"/>
        <v>0</v>
      </c>
      <c r="Z85" s="30">
        <f t="shared" ca="1" si="60"/>
        <v>0</v>
      </c>
      <c r="AA85" s="30">
        <f t="shared" ca="1" si="60"/>
        <v>0</v>
      </c>
      <c r="AB85" s="30">
        <f t="shared" ca="1" si="60"/>
        <v>0</v>
      </c>
      <c r="AC85" s="32">
        <f t="shared" ca="1" si="60"/>
        <v>0</v>
      </c>
      <c r="AD85" s="29">
        <f t="shared" ca="1" si="60"/>
        <v>0</v>
      </c>
      <c r="AE85" s="30">
        <f t="shared" ca="1" si="60"/>
        <v>0</v>
      </c>
      <c r="AF85" s="30">
        <f t="shared" ca="1" si="60"/>
        <v>0</v>
      </c>
      <c r="AG85" s="30">
        <f t="shared" ca="1" si="60"/>
        <v>0</v>
      </c>
      <c r="AH85" s="32">
        <f t="shared" ca="1" si="60"/>
        <v>0</v>
      </c>
      <c r="AI85" s="29">
        <f t="shared" ca="1" si="60"/>
        <v>0</v>
      </c>
      <c r="AJ85" s="30">
        <f t="shared" ca="1" si="60"/>
        <v>0</v>
      </c>
      <c r="AK85" s="30">
        <f t="shared" ca="1" si="60"/>
        <v>0</v>
      </c>
      <c r="AL85" s="30">
        <f t="shared" ca="1" si="60"/>
        <v>0</v>
      </c>
      <c r="AM85" s="32">
        <f t="shared" ca="1" si="60"/>
        <v>0</v>
      </c>
      <c r="AN85" s="29">
        <f t="shared" ca="1" si="60"/>
        <v>0</v>
      </c>
      <c r="AO85" s="30">
        <f t="shared" ca="1" si="60"/>
        <v>0</v>
      </c>
      <c r="AP85" s="30">
        <f t="shared" ca="1" si="54"/>
        <v>0</v>
      </c>
      <c r="AQ85" s="30">
        <f t="shared" ca="1" si="54"/>
        <v>0</v>
      </c>
      <c r="AR85" s="32">
        <f t="shared" ca="1" si="54"/>
        <v>0</v>
      </c>
      <c r="AS85" s="29">
        <f t="shared" ca="1" si="54"/>
        <v>0</v>
      </c>
      <c r="AT85" s="30">
        <f t="shared" ca="1" si="54"/>
        <v>0</v>
      </c>
      <c r="AU85" s="30">
        <f t="shared" ca="1" si="54"/>
        <v>0</v>
      </c>
      <c r="AV85" s="33">
        <f t="shared" ca="1" si="54"/>
        <v>0</v>
      </c>
      <c r="AW85" s="34">
        <f t="shared" ca="1" si="54"/>
        <v>0</v>
      </c>
      <c r="AX85" s="29">
        <f t="shared" ca="1" si="54"/>
        <v>0</v>
      </c>
      <c r="AY85" s="30">
        <f t="shared" ca="1" si="54"/>
        <v>0</v>
      </c>
      <c r="AZ85" s="30">
        <f t="shared" ca="1" si="54"/>
        <v>0</v>
      </c>
      <c r="BA85" s="30">
        <f t="shared" ca="1" si="54"/>
        <v>0</v>
      </c>
      <c r="BB85" s="32">
        <f t="shared" ca="1" si="54"/>
        <v>0</v>
      </c>
      <c r="BC85" s="29">
        <f t="shared" ca="1" si="54"/>
        <v>1</v>
      </c>
      <c r="BD85" s="30">
        <f t="shared" ca="1" si="54"/>
        <v>1</v>
      </c>
      <c r="BE85" s="30">
        <f t="shared" ref="BE85:BT100" ca="1" si="64">IF(TODAY()=BE$4,"X",IF(AND(BE$4&gt;=$C85,BE$4&lt;=$D85),1,0))</f>
        <v>1</v>
      </c>
      <c r="BF85" s="30">
        <f t="shared" ca="1" si="64"/>
        <v>1</v>
      </c>
      <c r="BG85" s="32">
        <f t="shared" ca="1" si="64"/>
        <v>1</v>
      </c>
      <c r="BH85" s="29">
        <f t="shared" ca="1" si="64"/>
        <v>0</v>
      </c>
      <c r="BI85" s="30">
        <f t="shared" ca="1" si="64"/>
        <v>0</v>
      </c>
      <c r="BJ85" s="30">
        <f t="shared" ca="1" si="64"/>
        <v>0</v>
      </c>
      <c r="BK85" s="30">
        <f t="shared" ca="1" si="64"/>
        <v>0</v>
      </c>
      <c r="BL85" s="32">
        <f t="shared" ca="1" si="64"/>
        <v>0</v>
      </c>
      <c r="BM85" s="29">
        <f t="shared" ca="1" si="64"/>
        <v>0</v>
      </c>
      <c r="BN85" s="30">
        <f t="shared" ca="1" si="64"/>
        <v>0</v>
      </c>
      <c r="BO85" s="30">
        <f t="shared" ca="1" si="64"/>
        <v>0</v>
      </c>
      <c r="BP85" s="30">
        <f t="shared" ca="1" si="64"/>
        <v>0</v>
      </c>
      <c r="BQ85" s="32">
        <f t="shared" ca="1" si="64"/>
        <v>0</v>
      </c>
      <c r="BR85" s="29">
        <f t="shared" ca="1" si="64"/>
        <v>0</v>
      </c>
      <c r="BS85" s="30">
        <f t="shared" ca="1" si="64"/>
        <v>0</v>
      </c>
      <c r="BT85" s="30">
        <f t="shared" ca="1" si="64"/>
        <v>0</v>
      </c>
      <c r="BU85" s="30">
        <f t="shared" ca="1" si="63"/>
        <v>0</v>
      </c>
      <c r="BV85" s="32">
        <f t="shared" ca="1" si="62"/>
        <v>0</v>
      </c>
      <c r="BW85" s="32">
        <f t="shared" ca="1" si="62"/>
        <v>0</v>
      </c>
      <c r="BX85" s="32">
        <f t="shared" ca="1" si="62"/>
        <v>0</v>
      </c>
      <c r="BY85" s="32">
        <f t="shared" ca="1" si="62"/>
        <v>0</v>
      </c>
      <c r="BZ85" s="32">
        <f t="shared" ca="1" si="62"/>
        <v>0</v>
      </c>
      <c r="CA85" s="32">
        <f t="shared" ca="1" si="62"/>
        <v>0</v>
      </c>
      <c r="CB85" s="32">
        <f t="shared" ca="1" si="62"/>
        <v>0</v>
      </c>
      <c r="CC85" s="32">
        <f t="shared" ca="1" si="62"/>
        <v>0</v>
      </c>
      <c r="CD85" s="32">
        <f t="shared" ca="1" si="62"/>
        <v>0</v>
      </c>
      <c r="CE85" s="32">
        <f t="shared" ca="1" si="62"/>
        <v>0</v>
      </c>
      <c r="CF85" s="32">
        <f t="shared" ca="1" si="62"/>
        <v>0</v>
      </c>
      <c r="CG85" s="32">
        <f t="shared" ca="1" si="62"/>
        <v>0</v>
      </c>
      <c r="CH85" s="32">
        <f t="shared" ca="1" si="62"/>
        <v>0</v>
      </c>
      <c r="CI85" s="32">
        <f t="shared" ca="1" si="62"/>
        <v>0</v>
      </c>
      <c r="CJ85" s="32">
        <f t="shared" ca="1" si="62"/>
        <v>0</v>
      </c>
      <c r="CK85" s="32">
        <f t="shared" ca="1" si="62"/>
        <v>0</v>
      </c>
      <c r="CL85" s="32">
        <f t="shared" ca="1" si="61"/>
        <v>0</v>
      </c>
      <c r="CM85" s="32">
        <f t="shared" ca="1" si="61"/>
        <v>0</v>
      </c>
      <c r="CN85" s="32">
        <f t="shared" ca="1" si="61"/>
        <v>0</v>
      </c>
      <c r="CO85" s="32">
        <f t="shared" ca="1" si="61"/>
        <v>0</v>
      </c>
      <c r="CP85" s="32">
        <f t="shared" ca="1" si="61"/>
        <v>0</v>
      </c>
      <c r="CQ85" s="32">
        <f t="shared" ca="1" si="61"/>
        <v>0</v>
      </c>
      <c r="CR85" s="32">
        <f t="shared" ca="1" si="61"/>
        <v>0</v>
      </c>
      <c r="CS85" s="32">
        <f t="shared" ca="1" si="61"/>
        <v>0</v>
      </c>
      <c r="CT85" s="32">
        <f t="shared" ca="1" si="61"/>
        <v>0</v>
      </c>
      <c r="CU85" s="32">
        <f t="shared" ca="1" si="61"/>
        <v>0</v>
      </c>
    </row>
    <row r="86" spans="1:99" s="11" customFormat="1" ht="13">
      <c r="A86" s="35"/>
      <c r="B86" s="58" t="s">
        <v>122</v>
      </c>
      <c r="C86" s="36"/>
      <c r="D86" s="37"/>
      <c r="E86" s="38"/>
      <c r="F86" s="39">
        <f ca="1">NETWORKDAYS(C86,D86, R86:S86)</f>
        <v>0</v>
      </c>
      <c r="G86" s="40"/>
      <c r="H86" s="41" t="s">
        <v>30</v>
      </c>
      <c r="I86" s="42"/>
      <c r="J86" s="29">
        <f t="shared" ca="1" si="59"/>
        <v>0</v>
      </c>
      <c r="K86" s="30">
        <f t="shared" ca="1" si="59"/>
        <v>0</v>
      </c>
      <c r="L86" s="30">
        <f t="shared" ca="1" si="59"/>
        <v>0</v>
      </c>
      <c r="M86" s="30">
        <f t="shared" ca="1" si="59"/>
        <v>0</v>
      </c>
      <c r="N86" s="31">
        <f t="shared" ca="1" si="59"/>
        <v>0</v>
      </c>
      <c r="O86" s="29">
        <f t="shared" ca="1" si="59"/>
        <v>0</v>
      </c>
      <c r="P86" s="30">
        <f t="shared" ca="1" si="59"/>
        <v>0</v>
      </c>
      <c r="Q86" s="30">
        <f t="shared" ca="1" si="59"/>
        <v>0</v>
      </c>
      <c r="R86" s="30">
        <f t="shared" ca="1" si="59"/>
        <v>0</v>
      </c>
      <c r="S86" s="32">
        <f t="shared" ca="1" si="59"/>
        <v>0</v>
      </c>
      <c r="T86" s="29">
        <f t="shared" ca="1" si="59"/>
        <v>0</v>
      </c>
      <c r="U86" s="30">
        <f t="shared" ca="1" si="59"/>
        <v>0</v>
      </c>
      <c r="V86" s="30">
        <f t="shared" ca="1" si="59"/>
        <v>0</v>
      </c>
      <c r="W86" s="30">
        <f t="shared" ca="1" si="59"/>
        <v>0</v>
      </c>
      <c r="X86" s="32">
        <f t="shared" ca="1" si="59"/>
        <v>0</v>
      </c>
      <c r="Y86" s="29">
        <f t="shared" ca="1" si="59"/>
        <v>0</v>
      </c>
      <c r="Z86" s="30">
        <f t="shared" ca="1" si="60"/>
        <v>0</v>
      </c>
      <c r="AA86" s="30">
        <f t="shared" ca="1" si="60"/>
        <v>0</v>
      </c>
      <c r="AB86" s="30">
        <f t="shared" ca="1" si="60"/>
        <v>0</v>
      </c>
      <c r="AC86" s="32">
        <f t="shared" ca="1" si="60"/>
        <v>0</v>
      </c>
      <c r="AD86" s="29">
        <f t="shared" ca="1" si="60"/>
        <v>0</v>
      </c>
      <c r="AE86" s="30">
        <f t="shared" ca="1" si="60"/>
        <v>0</v>
      </c>
      <c r="AF86" s="30">
        <f t="shared" ca="1" si="60"/>
        <v>0</v>
      </c>
      <c r="AG86" s="30">
        <f t="shared" ca="1" si="60"/>
        <v>0</v>
      </c>
      <c r="AH86" s="32">
        <f t="shared" ca="1" si="60"/>
        <v>0</v>
      </c>
      <c r="AI86" s="29">
        <f t="shared" ca="1" si="60"/>
        <v>0</v>
      </c>
      <c r="AJ86" s="30">
        <f t="shared" ca="1" si="60"/>
        <v>0</v>
      </c>
      <c r="AK86" s="30">
        <f t="shared" ca="1" si="60"/>
        <v>0</v>
      </c>
      <c r="AL86" s="30">
        <f t="shared" ca="1" si="60"/>
        <v>0</v>
      </c>
      <c r="AM86" s="32">
        <f t="shared" ca="1" si="60"/>
        <v>0</v>
      </c>
      <c r="AN86" s="29">
        <f t="shared" ca="1" si="60"/>
        <v>0</v>
      </c>
      <c r="AO86" s="30">
        <f t="shared" ca="1" si="60"/>
        <v>0</v>
      </c>
      <c r="AP86" s="30">
        <f t="shared" ref="AP86:BE101" ca="1" si="65">IF(TODAY()=AP$4,"X",IF(AND(AP$4&gt;=$C86,AP$4&lt;=$D86),1,0))</f>
        <v>0</v>
      </c>
      <c r="AQ86" s="30">
        <f t="shared" ca="1" si="65"/>
        <v>0</v>
      </c>
      <c r="AR86" s="32">
        <f t="shared" ca="1" si="65"/>
        <v>0</v>
      </c>
      <c r="AS86" s="29">
        <f t="shared" ca="1" si="65"/>
        <v>0</v>
      </c>
      <c r="AT86" s="30">
        <f t="shared" ca="1" si="65"/>
        <v>0</v>
      </c>
      <c r="AU86" s="30">
        <f t="shared" ca="1" si="65"/>
        <v>0</v>
      </c>
      <c r="AV86" s="33">
        <f t="shared" ca="1" si="65"/>
        <v>0</v>
      </c>
      <c r="AW86" s="34">
        <f t="shared" ca="1" si="65"/>
        <v>0</v>
      </c>
      <c r="AX86" s="29">
        <f t="shared" ca="1" si="65"/>
        <v>0</v>
      </c>
      <c r="AY86" s="30">
        <f t="shared" ca="1" si="65"/>
        <v>0</v>
      </c>
      <c r="AZ86" s="30">
        <f t="shared" ca="1" si="65"/>
        <v>0</v>
      </c>
      <c r="BA86" s="30">
        <f t="shared" ca="1" si="65"/>
        <v>0</v>
      </c>
      <c r="BB86" s="32">
        <f t="shared" ca="1" si="65"/>
        <v>0</v>
      </c>
      <c r="BC86" s="29">
        <f t="shared" ca="1" si="65"/>
        <v>0</v>
      </c>
      <c r="BD86" s="30">
        <f t="shared" ca="1" si="65"/>
        <v>0</v>
      </c>
      <c r="BE86" s="30">
        <f t="shared" ca="1" si="65"/>
        <v>0</v>
      </c>
      <c r="BF86" s="30">
        <f t="shared" ca="1" si="64"/>
        <v>0</v>
      </c>
      <c r="BG86" s="32">
        <f t="shared" ca="1" si="64"/>
        <v>0</v>
      </c>
      <c r="BH86" s="29">
        <f t="shared" ca="1" si="64"/>
        <v>0</v>
      </c>
      <c r="BI86" s="30">
        <f t="shared" ca="1" si="64"/>
        <v>0</v>
      </c>
      <c r="BJ86" s="30">
        <f t="shared" ca="1" si="64"/>
        <v>0</v>
      </c>
      <c r="BK86" s="30">
        <f t="shared" ca="1" si="64"/>
        <v>0</v>
      </c>
      <c r="BL86" s="32">
        <f t="shared" ca="1" si="64"/>
        <v>0</v>
      </c>
      <c r="BM86" s="29">
        <f t="shared" ca="1" si="64"/>
        <v>0</v>
      </c>
      <c r="BN86" s="30">
        <f t="shared" ca="1" si="64"/>
        <v>0</v>
      </c>
      <c r="BO86" s="30">
        <f t="shared" ca="1" si="64"/>
        <v>0</v>
      </c>
      <c r="BP86" s="30">
        <f t="shared" ca="1" si="64"/>
        <v>0</v>
      </c>
      <c r="BQ86" s="32">
        <f t="shared" ca="1" si="64"/>
        <v>0</v>
      </c>
      <c r="BR86" s="29">
        <f t="shared" ca="1" si="64"/>
        <v>0</v>
      </c>
      <c r="BS86" s="30">
        <f t="shared" ca="1" si="64"/>
        <v>0</v>
      </c>
      <c r="BT86" s="30">
        <f t="shared" ca="1" si="64"/>
        <v>0</v>
      </c>
      <c r="BU86" s="30">
        <f t="shared" ca="1" si="63"/>
        <v>0</v>
      </c>
      <c r="BV86" s="32">
        <f t="shared" ca="1" si="62"/>
        <v>0</v>
      </c>
      <c r="BW86" s="32">
        <f t="shared" ca="1" si="62"/>
        <v>0</v>
      </c>
      <c r="BX86" s="32">
        <f t="shared" ca="1" si="62"/>
        <v>0</v>
      </c>
      <c r="BY86" s="32">
        <f t="shared" ca="1" si="62"/>
        <v>0</v>
      </c>
      <c r="BZ86" s="32">
        <f t="shared" ca="1" si="62"/>
        <v>0</v>
      </c>
      <c r="CA86" s="32">
        <f t="shared" ca="1" si="62"/>
        <v>0</v>
      </c>
      <c r="CB86" s="32">
        <f t="shared" ca="1" si="62"/>
        <v>0</v>
      </c>
      <c r="CC86" s="32">
        <f t="shared" ca="1" si="62"/>
        <v>0</v>
      </c>
      <c r="CD86" s="32">
        <f t="shared" ca="1" si="62"/>
        <v>0</v>
      </c>
      <c r="CE86" s="32">
        <f t="shared" ca="1" si="62"/>
        <v>0</v>
      </c>
      <c r="CF86" s="32">
        <f t="shared" ca="1" si="62"/>
        <v>0</v>
      </c>
      <c r="CG86" s="32">
        <f t="shared" ca="1" si="62"/>
        <v>0</v>
      </c>
      <c r="CH86" s="32">
        <f t="shared" ca="1" si="62"/>
        <v>0</v>
      </c>
      <c r="CI86" s="32">
        <f t="shared" ca="1" si="62"/>
        <v>0</v>
      </c>
      <c r="CJ86" s="32">
        <f t="shared" ca="1" si="62"/>
        <v>0</v>
      </c>
      <c r="CK86" s="32">
        <f t="shared" ca="1" si="62"/>
        <v>0</v>
      </c>
      <c r="CL86" s="32">
        <f t="shared" ca="1" si="61"/>
        <v>0</v>
      </c>
      <c r="CM86" s="32">
        <f t="shared" ca="1" si="61"/>
        <v>0</v>
      </c>
      <c r="CN86" s="32">
        <f t="shared" ca="1" si="61"/>
        <v>0</v>
      </c>
      <c r="CO86" s="32">
        <f t="shared" ca="1" si="61"/>
        <v>0</v>
      </c>
      <c r="CP86" s="32">
        <f t="shared" ca="1" si="61"/>
        <v>0</v>
      </c>
      <c r="CQ86" s="32">
        <f t="shared" ca="1" si="61"/>
        <v>0</v>
      </c>
      <c r="CR86" s="32">
        <f t="shared" ca="1" si="61"/>
        <v>0</v>
      </c>
      <c r="CS86" s="32">
        <f t="shared" ca="1" si="61"/>
        <v>0</v>
      </c>
      <c r="CT86" s="32">
        <f t="shared" ca="1" si="61"/>
        <v>0</v>
      </c>
      <c r="CU86" s="32">
        <f t="shared" ca="1" si="61"/>
        <v>0</v>
      </c>
    </row>
    <row r="87" spans="1:99" s="11" customFormat="1" ht="15">
      <c r="A87" s="35"/>
      <c r="B87" s="53" t="s">
        <v>80</v>
      </c>
      <c r="C87" s="36">
        <v>43402</v>
      </c>
      <c r="D87" s="37">
        <v>43406</v>
      </c>
      <c r="E87" s="38"/>
      <c r="F87" s="39">
        <f t="shared" ref="F87:F106" ca="1" si="66">NETWORKDAYS(C87,D87, R87:S87)</f>
        <v>5</v>
      </c>
      <c r="G87" s="52"/>
      <c r="H87" s="41" t="s">
        <v>37</v>
      </c>
      <c r="I87" s="42"/>
      <c r="J87" s="29">
        <f t="shared" ca="1" si="59"/>
        <v>0</v>
      </c>
      <c r="K87" s="30">
        <f t="shared" ca="1" si="59"/>
        <v>0</v>
      </c>
      <c r="L87" s="30">
        <f t="shared" ca="1" si="59"/>
        <v>0</v>
      </c>
      <c r="M87" s="30">
        <f t="shared" ca="1" si="59"/>
        <v>0</v>
      </c>
      <c r="N87" s="31">
        <f t="shared" ca="1" si="59"/>
        <v>0</v>
      </c>
      <c r="O87" s="29">
        <f t="shared" ca="1" si="59"/>
        <v>0</v>
      </c>
      <c r="P87" s="30">
        <f t="shared" ca="1" si="59"/>
        <v>0</v>
      </c>
      <c r="Q87" s="30">
        <f t="shared" ca="1" si="59"/>
        <v>0</v>
      </c>
      <c r="R87" s="30">
        <f t="shared" ca="1" si="59"/>
        <v>0</v>
      </c>
      <c r="S87" s="32">
        <f t="shared" ca="1" si="59"/>
        <v>0</v>
      </c>
      <c r="T87" s="29">
        <f t="shared" ca="1" si="59"/>
        <v>0</v>
      </c>
      <c r="U87" s="30">
        <f t="shared" ca="1" si="59"/>
        <v>0</v>
      </c>
      <c r="V87" s="30">
        <f t="shared" ca="1" si="59"/>
        <v>0</v>
      </c>
      <c r="W87" s="30">
        <f t="shared" ca="1" si="59"/>
        <v>0</v>
      </c>
      <c r="X87" s="32">
        <f t="shared" ca="1" si="59"/>
        <v>0</v>
      </c>
      <c r="Y87" s="29">
        <f t="shared" ca="1" si="59"/>
        <v>0</v>
      </c>
      <c r="Z87" s="30">
        <f t="shared" ca="1" si="60"/>
        <v>0</v>
      </c>
      <c r="AA87" s="30">
        <f t="shared" ca="1" si="60"/>
        <v>0</v>
      </c>
      <c r="AB87" s="30">
        <f t="shared" ca="1" si="60"/>
        <v>0</v>
      </c>
      <c r="AC87" s="32">
        <f t="shared" ca="1" si="60"/>
        <v>0</v>
      </c>
      <c r="AD87" s="29">
        <f t="shared" ca="1" si="60"/>
        <v>0</v>
      </c>
      <c r="AE87" s="30">
        <f t="shared" ca="1" si="60"/>
        <v>0</v>
      </c>
      <c r="AF87" s="30">
        <f t="shared" ca="1" si="60"/>
        <v>0</v>
      </c>
      <c r="AG87" s="30">
        <f t="shared" ca="1" si="60"/>
        <v>0</v>
      </c>
      <c r="AH87" s="32">
        <f t="shared" ca="1" si="60"/>
        <v>0</v>
      </c>
      <c r="AI87" s="29">
        <f t="shared" ca="1" si="60"/>
        <v>0</v>
      </c>
      <c r="AJ87" s="30">
        <f t="shared" ca="1" si="60"/>
        <v>0</v>
      </c>
      <c r="AK87" s="30">
        <f t="shared" ca="1" si="60"/>
        <v>0</v>
      </c>
      <c r="AL87" s="30">
        <f t="shared" ca="1" si="60"/>
        <v>0</v>
      </c>
      <c r="AM87" s="32">
        <f t="shared" ca="1" si="60"/>
        <v>0</v>
      </c>
      <c r="AN87" s="29">
        <f t="shared" ca="1" si="60"/>
        <v>0</v>
      </c>
      <c r="AO87" s="30">
        <f t="shared" ca="1" si="60"/>
        <v>0</v>
      </c>
      <c r="AP87" s="30">
        <f t="shared" ca="1" si="65"/>
        <v>0</v>
      </c>
      <c r="AQ87" s="30">
        <f t="shared" ca="1" si="65"/>
        <v>0</v>
      </c>
      <c r="AR87" s="32">
        <f t="shared" ca="1" si="65"/>
        <v>0</v>
      </c>
      <c r="AS87" s="29">
        <f t="shared" ca="1" si="65"/>
        <v>0</v>
      </c>
      <c r="AT87" s="30">
        <f t="shared" ca="1" si="65"/>
        <v>0</v>
      </c>
      <c r="AU87" s="30">
        <f t="shared" ca="1" si="65"/>
        <v>0</v>
      </c>
      <c r="AV87" s="33">
        <f t="shared" ca="1" si="65"/>
        <v>0</v>
      </c>
      <c r="AW87" s="34">
        <f t="shared" ca="1" si="65"/>
        <v>0</v>
      </c>
      <c r="AX87" s="29">
        <f t="shared" ca="1" si="65"/>
        <v>0</v>
      </c>
      <c r="AY87" s="30">
        <f t="shared" ca="1" si="65"/>
        <v>0</v>
      </c>
      <c r="AZ87" s="30">
        <f t="shared" ca="1" si="65"/>
        <v>0</v>
      </c>
      <c r="BA87" s="30">
        <f t="shared" ca="1" si="65"/>
        <v>0</v>
      </c>
      <c r="BB87" s="32">
        <f t="shared" ca="1" si="65"/>
        <v>0</v>
      </c>
      <c r="BC87" s="29">
        <f t="shared" ca="1" si="65"/>
        <v>0</v>
      </c>
      <c r="BD87" s="30">
        <f t="shared" ca="1" si="65"/>
        <v>0</v>
      </c>
      <c r="BE87" s="30">
        <f t="shared" ca="1" si="65"/>
        <v>0</v>
      </c>
      <c r="BF87" s="30">
        <f t="shared" ca="1" si="64"/>
        <v>0</v>
      </c>
      <c r="BG87" s="32">
        <f t="shared" ca="1" si="64"/>
        <v>0</v>
      </c>
      <c r="BH87" s="29">
        <f t="shared" ca="1" si="64"/>
        <v>1</v>
      </c>
      <c r="BI87" s="30">
        <f t="shared" ca="1" si="64"/>
        <v>1</v>
      </c>
      <c r="BJ87" s="30">
        <f t="shared" ca="1" si="64"/>
        <v>1</v>
      </c>
      <c r="BK87" s="30">
        <f t="shared" ca="1" si="64"/>
        <v>1</v>
      </c>
      <c r="BL87" s="32">
        <f t="shared" ca="1" si="64"/>
        <v>1</v>
      </c>
      <c r="BM87" s="29">
        <f t="shared" ca="1" si="64"/>
        <v>0</v>
      </c>
      <c r="BN87" s="30">
        <f t="shared" ca="1" si="64"/>
        <v>0</v>
      </c>
      <c r="BO87" s="30">
        <f t="shared" ca="1" si="64"/>
        <v>0</v>
      </c>
      <c r="BP87" s="30">
        <f t="shared" ca="1" si="64"/>
        <v>0</v>
      </c>
      <c r="BQ87" s="32">
        <f t="shared" ca="1" si="64"/>
        <v>0</v>
      </c>
      <c r="BR87" s="29">
        <f t="shared" ca="1" si="64"/>
        <v>0</v>
      </c>
      <c r="BS87" s="30">
        <f t="shared" ca="1" si="64"/>
        <v>0</v>
      </c>
      <c r="BT87" s="30">
        <f t="shared" ca="1" si="64"/>
        <v>0</v>
      </c>
      <c r="BU87" s="30">
        <f t="shared" ca="1" si="63"/>
        <v>0</v>
      </c>
      <c r="BV87" s="32">
        <f t="shared" ca="1" si="62"/>
        <v>0</v>
      </c>
      <c r="BW87" s="32">
        <f t="shared" ca="1" si="62"/>
        <v>0</v>
      </c>
      <c r="BX87" s="32">
        <f t="shared" ca="1" si="62"/>
        <v>0</v>
      </c>
      <c r="BY87" s="32">
        <f t="shared" ca="1" si="62"/>
        <v>0</v>
      </c>
      <c r="BZ87" s="32">
        <f t="shared" ca="1" si="62"/>
        <v>0</v>
      </c>
      <c r="CA87" s="32">
        <f t="shared" ca="1" si="62"/>
        <v>0</v>
      </c>
      <c r="CB87" s="32">
        <f t="shared" ca="1" si="62"/>
        <v>0</v>
      </c>
      <c r="CC87" s="32">
        <f t="shared" ca="1" si="62"/>
        <v>0</v>
      </c>
      <c r="CD87" s="32">
        <f t="shared" ca="1" si="62"/>
        <v>0</v>
      </c>
      <c r="CE87" s="32">
        <f t="shared" ca="1" si="62"/>
        <v>0</v>
      </c>
      <c r="CF87" s="32">
        <f t="shared" ca="1" si="62"/>
        <v>0</v>
      </c>
      <c r="CG87" s="32">
        <f t="shared" ca="1" si="62"/>
        <v>0</v>
      </c>
      <c r="CH87" s="32">
        <f t="shared" ca="1" si="62"/>
        <v>0</v>
      </c>
      <c r="CI87" s="32">
        <f t="shared" ca="1" si="62"/>
        <v>0</v>
      </c>
      <c r="CJ87" s="32">
        <f t="shared" ca="1" si="62"/>
        <v>0</v>
      </c>
      <c r="CK87" s="32">
        <f t="shared" ca="1" si="62"/>
        <v>0</v>
      </c>
      <c r="CL87" s="32">
        <f t="shared" ca="1" si="61"/>
        <v>0</v>
      </c>
      <c r="CM87" s="32">
        <f t="shared" ca="1" si="61"/>
        <v>0</v>
      </c>
      <c r="CN87" s="32">
        <f t="shared" ca="1" si="61"/>
        <v>0</v>
      </c>
      <c r="CO87" s="32">
        <f t="shared" ca="1" si="61"/>
        <v>0</v>
      </c>
      <c r="CP87" s="32">
        <f t="shared" ca="1" si="61"/>
        <v>0</v>
      </c>
      <c r="CQ87" s="32">
        <f t="shared" ca="1" si="61"/>
        <v>0</v>
      </c>
      <c r="CR87" s="32">
        <f t="shared" ca="1" si="61"/>
        <v>0</v>
      </c>
      <c r="CS87" s="32">
        <f t="shared" ca="1" si="61"/>
        <v>0</v>
      </c>
      <c r="CT87" s="32">
        <f t="shared" ca="1" si="61"/>
        <v>0</v>
      </c>
      <c r="CU87" s="32">
        <f t="shared" ca="1" si="61"/>
        <v>0</v>
      </c>
    </row>
    <row r="88" spans="1:99" s="11" customFormat="1" ht="15" outlineLevel="1">
      <c r="A88" s="35"/>
      <c r="B88" s="53" t="s">
        <v>81</v>
      </c>
      <c r="C88" s="36">
        <v>43409</v>
      </c>
      <c r="D88" s="37">
        <v>43413</v>
      </c>
      <c r="E88" s="38"/>
      <c r="F88" s="39">
        <f t="shared" ca="1" si="66"/>
        <v>5</v>
      </c>
      <c r="G88" s="40"/>
      <c r="H88" s="41" t="s">
        <v>43</v>
      </c>
      <c r="I88" s="42"/>
      <c r="J88" s="29">
        <f t="shared" ca="1" si="59"/>
        <v>0</v>
      </c>
      <c r="K88" s="30">
        <f t="shared" ca="1" si="59"/>
        <v>0</v>
      </c>
      <c r="L88" s="30">
        <f t="shared" ca="1" si="59"/>
        <v>0</v>
      </c>
      <c r="M88" s="30">
        <f t="shared" ca="1" si="59"/>
        <v>0</v>
      </c>
      <c r="N88" s="31">
        <f t="shared" ca="1" si="59"/>
        <v>0</v>
      </c>
      <c r="O88" s="29">
        <f t="shared" ca="1" si="59"/>
        <v>0</v>
      </c>
      <c r="P88" s="30">
        <f t="shared" ca="1" si="59"/>
        <v>0</v>
      </c>
      <c r="Q88" s="30">
        <f t="shared" ca="1" si="59"/>
        <v>0</v>
      </c>
      <c r="R88" s="30">
        <f t="shared" ca="1" si="59"/>
        <v>0</v>
      </c>
      <c r="S88" s="32">
        <f t="shared" ca="1" si="59"/>
        <v>0</v>
      </c>
      <c r="T88" s="29">
        <f t="shared" ca="1" si="59"/>
        <v>0</v>
      </c>
      <c r="U88" s="30">
        <f t="shared" ca="1" si="59"/>
        <v>0</v>
      </c>
      <c r="V88" s="30">
        <f t="shared" ca="1" si="59"/>
        <v>0</v>
      </c>
      <c r="W88" s="30">
        <f t="shared" ca="1" si="59"/>
        <v>0</v>
      </c>
      <c r="X88" s="32">
        <f t="shared" ca="1" si="59"/>
        <v>0</v>
      </c>
      <c r="Y88" s="29">
        <f t="shared" ca="1" si="59"/>
        <v>0</v>
      </c>
      <c r="Z88" s="30">
        <f t="shared" ca="1" si="60"/>
        <v>0</v>
      </c>
      <c r="AA88" s="30">
        <f t="shared" ca="1" si="60"/>
        <v>0</v>
      </c>
      <c r="AB88" s="30">
        <f t="shared" ca="1" si="60"/>
        <v>0</v>
      </c>
      <c r="AC88" s="32">
        <f t="shared" ca="1" si="60"/>
        <v>0</v>
      </c>
      <c r="AD88" s="29">
        <f t="shared" ca="1" si="60"/>
        <v>0</v>
      </c>
      <c r="AE88" s="30">
        <f t="shared" ca="1" si="60"/>
        <v>0</v>
      </c>
      <c r="AF88" s="30">
        <f t="shared" ca="1" si="60"/>
        <v>0</v>
      </c>
      <c r="AG88" s="30">
        <f t="shared" ca="1" si="60"/>
        <v>0</v>
      </c>
      <c r="AH88" s="32">
        <f t="shared" ca="1" si="60"/>
        <v>0</v>
      </c>
      <c r="AI88" s="29">
        <f t="shared" ca="1" si="60"/>
        <v>0</v>
      </c>
      <c r="AJ88" s="30">
        <f t="shared" ca="1" si="60"/>
        <v>0</v>
      </c>
      <c r="AK88" s="30">
        <f t="shared" ca="1" si="60"/>
        <v>0</v>
      </c>
      <c r="AL88" s="30">
        <f t="shared" ca="1" si="60"/>
        <v>0</v>
      </c>
      <c r="AM88" s="32">
        <f t="shared" ca="1" si="60"/>
        <v>0</v>
      </c>
      <c r="AN88" s="29">
        <f t="shared" ca="1" si="60"/>
        <v>0</v>
      </c>
      <c r="AO88" s="30">
        <f t="shared" ca="1" si="60"/>
        <v>0</v>
      </c>
      <c r="AP88" s="30">
        <f t="shared" ca="1" si="65"/>
        <v>0</v>
      </c>
      <c r="AQ88" s="30">
        <f t="shared" ca="1" si="65"/>
        <v>0</v>
      </c>
      <c r="AR88" s="32">
        <f t="shared" ca="1" si="65"/>
        <v>0</v>
      </c>
      <c r="AS88" s="29">
        <f t="shared" ca="1" si="65"/>
        <v>0</v>
      </c>
      <c r="AT88" s="30">
        <f t="shared" ca="1" si="65"/>
        <v>0</v>
      </c>
      <c r="AU88" s="30">
        <f t="shared" ca="1" si="65"/>
        <v>0</v>
      </c>
      <c r="AV88" s="33">
        <f t="shared" ca="1" si="65"/>
        <v>0</v>
      </c>
      <c r="AW88" s="34">
        <f t="shared" ca="1" si="65"/>
        <v>0</v>
      </c>
      <c r="AX88" s="29">
        <f t="shared" ca="1" si="65"/>
        <v>0</v>
      </c>
      <c r="AY88" s="30">
        <f t="shared" ca="1" si="65"/>
        <v>0</v>
      </c>
      <c r="AZ88" s="30">
        <f t="shared" ca="1" si="65"/>
        <v>0</v>
      </c>
      <c r="BA88" s="30">
        <f t="shared" ca="1" si="65"/>
        <v>0</v>
      </c>
      <c r="BB88" s="32">
        <f t="shared" ca="1" si="65"/>
        <v>0</v>
      </c>
      <c r="BC88" s="29">
        <f t="shared" ca="1" si="65"/>
        <v>0</v>
      </c>
      <c r="BD88" s="30">
        <f t="shared" ca="1" si="65"/>
        <v>0</v>
      </c>
      <c r="BE88" s="30">
        <f t="shared" ca="1" si="65"/>
        <v>0</v>
      </c>
      <c r="BF88" s="30">
        <f t="shared" ca="1" si="64"/>
        <v>0</v>
      </c>
      <c r="BG88" s="32">
        <f t="shared" ca="1" si="64"/>
        <v>0</v>
      </c>
      <c r="BH88" s="29">
        <f t="shared" ca="1" si="64"/>
        <v>0</v>
      </c>
      <c r="BI88" s="30">
        <f t="shared" ca="1" si="64"/>
        <v>0</v>
      </c>
      <c r="BJ88" s="30">
        <f t="shared" ca="1" si="64"/>
        <v>0</v>
      </c>
      <c r="BK88" s="30">
        <f t="shared" ca="1" si="64"/>
        <v>0</v>
      </c>
      <c r="BL88" s="32">
        <f t="shared" ca="1" si="64"/>
        <v>0</v>
      </c>
      <c r="BM88" s="29">
        <f t="shared" ca="1" si="64"/>
        <v>1</v>
      </c>
      <c r="BN88" s="30">
        <f t="shared" ca="1" si="64"/>
        <v>1</v>
      </c>
      <c r="BO88" s="30">
        <f t="shared" ca="1" si="64"/>
        <v>1</v>
      </c>
      <c r="BP88" s="30">
        <f t="shared" ca="1" si="64"/>
        <v>1</v>
      </c>
      <c r="BQ88" s="32">
        <f t="shared" ca="1" si="64"/>
        <v>1</v>
      </c>
      <c r="BR88" s="29">
        <f t="shared" ca="1" si="64"/>
        <v>0</v>
      </c>
      <c r="BS88" s="30">
        <f t="shared" ca="1" si="64"/>
        <v>0</v>
      </c>
      <c r="BT88" s="30">
        <f t="shared" ca="1" si="64"/>
        <v>0</v>
      </c>
      <c r="BU88" s="30">
        <f t="shared" ca="1" si="63"/>
        <v>0</v>
      </c>
      <c r="BV88" s="32">
        <f t="shared" ca="1" si="62"/>
        <v>0</v>
      </c>
      <c r="BW88" s="32">
        <f t="shared" ca="1" si="62"/>
        <v>0</v>
      </c>
      <c r="BX88" s="32">
        <f t="shared" ca="1" si="62"/>
        <v>0</v>
      </c>
      <c r="BY88" s="32">
        <f t="shared" ca="1" si="62"/>
        <v>0</v>
      </c>
      <c r="BZ88" s="32">
        <f t="shared" ca="1" si="62"/>
        <v>0</v>
      </c>
      <c r="CA88" s="32">
        <f t="shared" ca="1" si="62"/>
        <v>0</v>
      </c>
      <c r="CB88" s="32">
        <f t="shared" ca="1" si="62"/>
        <v>0</v>
      </c>
      <c r="CC88" s="32">
        <f t="shared" ca="1" si="62"/>
        <v>0</v>
      </c>
      <c r="CD88" s="32">
        <f t="shared" ca="1" si="62"/>
        <v>0</v>
      </c>
      <c r="CE88" s="32">
        <f t="shared" ca="1" si="62"/>
        <v>0</v>
      </c>
      <c r="CF88" s="32">
        <f t="shared" ca="1" si="62"/>
        <v>0</v>
      </c>
      <c r="CG88" s="32">
        <f t="shared" ca="1" si="62"/>
        <v>0</v>
      </c>
      <c r="CH88" s="32">
        <f t="shared" ca="1" si="62"/>
        <v>0</v>
      </c>
      <c r="CI88" s="32">
        <f t="shared" ca="1" si="62"/>
        <v>0</v>
      </c>
      <c r="CJ88" s="32">
        <f t="shared" ca="1" si="62"/>
        <v>0</v>
      </c>
      <c r="CK88" s="32">
        <f t="shared" ca="1" si="62"/>
        <v>0</v>
      </c>
      <c r="CL88" s="32">
        <f t="shared" ca="1" si="61"/>
        <v>0</v>
      </c>
      <c r="CM88" s="32">
        <f t="shared" ca="1" si="61"/>
        <v>0</v>
      </c>
      <c r="CN88" s="32">
        <f t="shared" ca="1" si="61"/>
        <v>0</v>
      </c>
      <c r="CO88" s="32">
        <f t="shared" ca="1" si="61"/>
        <v>0</v>
      </c>
      <c r="CP88" s="32">
        <f t="shared" ca="1" si="61"/>
        <v>0</v>
      </c>
      <c r="CQ88" s="32">
        <f t="shared" ca="1" si="61"/>
        <v>0</v>
      </c>
      <c r="CR88" s="32">
        <f t="shared" ca="1" si="61"/>
        <v>0</v>
      </c>
      <c r="CS88" s="32">
        <f t="shared" ca="1" si="61"/>
        <v>0</v>
      </c>
      <c r="CT88" s="32">
        <f t="shared" ca="1" si="61"/>
        <v>0</v>
      </c>
      <c r="CU88" s="32">
        <f t="shared" ca="1" si="61"/>
        <v>0</v>
      </c>
    </row>
    <row r="89" spans="1:99" s="11" customFormat="1" ht="15" outlineLevel="1">
      <c r="A89" s="35"/>
      <c r="B89" s="54" t="s">
        <v>82</v>
      </c>
      <c r="C89" s="36">
        <v>43409</v>
      </c>
      <c r="D89" s="37">
        <v>43413</v>
      </c>
      <c r="E89" s="38"/>
      <c r="F89" s="39">
        <f t="shared" ca="1" si="66"/>
        <v>5</v>
      </c>
      <c r="G89" s="40"/>
      <c r="H89" s="41" t="s">
        <v>43</v>
      </c>
      <c r="I89" s="42"/>
      <c r="J89" s="29">
        <f t="shared" ca="1" si="59"/>
        <v>0</v>
      </c>
      <c r="K89" s="30">
        <f t="shared" ca="1" si="59"/>
        <v>0</v>
      </c>
      <c r="L89" s="30">
        <f t="shared" ca="1" si="59"/>
        <v>0</v>
      </c>
      <c r="M89" s="30">
        <f t="shared" ca="1" si="59"/>
        <v>0</v>
      </c>
      <c r="N89" s="31">
        <f t="shared" ca="1" si="59"/>
        <v>0</v>
      </c>
      <c r="O89" s="29">
        <f t="shared" ca="1" si="59"/>
        <v>0</v>
      </c>
      <c r="P89" s="30">
        <f t="shared" ca="1" si="59"/>
        <v>0</v>
      </c>
      <c r="Q89" s="30">
        <f t="shared" ca="1" si="59"/>
        <v>0</v>
      </c>
      <c r="R89" s="30">
        <f t="shared" ca="1" si="59"/>
        <v>0</v>
      </c>
      <c r="S89" s="32">
        <f t="shared" ca="1" si="59"/>
        <v>0</v>
      </c>
      <c r="T89" s="29">
        <f t="shared" ca="1" si="59"/>
        <v>0</v>
      </c>
      <c r="U89" s="30">
        <f t="shared" ca="1" si="59"/>
        <v>0</v>
      </c>
      <c r="V89" s="30">
        <f t="shared" ca="1" si="59"/>
        <v>0</v>
      </c>
      <c r="W89" s="30">
        <f t="shared" ca="1" si="59"/>
        <v>0</v>
      </c>
      <c r="X89" s="32">
        <f t="shared" ca="1" si="59"/>
        <v>0</v>
      </c>
      <c r="Y89" s="29">
        <f t="shared" ca="1" si="59"/>
        <v>0</v>
      </c>
      <c r="Z89" s="30">
        <f t="shared" ca="1" si="60"/>
        <v>0</v>
      </c>
      <c r="AA89" s="30">
        <f t="shared" ca="1" si="60"/>
        <v>0</v>
      </c>
      <c r="AB89" s="30">
        <f t="shared" ca="1" si="60"/>
        <v>0</v>
      </c>
      <c r="AC89" s="32">
        <f t="shared" ca="1" si="60"/>
        <v>0</v>
      </c>
      <c r="AD89" s="29">
        <f t="shared" ca="1" si="60"/>
        <v>0</v>
      </c>
      <c r="AE89" s="30">
        <f t="shared" ca="1" si="60"/>
        <v>0</v>
      </c>
      <c r="AF89" s="30">
        <f t="shared" ca="1" si="60"/>
        <v>0</v>
      </c>
      <c r="AG89" s="30">
        <f t="shared" ca="1" si="60"/>
        <v>0</v>
      </c>
      <c r="AH89" s="32">
        <f t="shared" ca="1" si="60"/>
        <v>0</v>
      </c>
      <c r="AI89" s="29">
        <f t="shared" ca="1" si="60"/>
        <v>0</v>
      </c>
      <c r="AJ89" s="30">
        <f t="shared" ca="1" si="60"/>
        <v>0</v>
      </c>
      <c r="AK89" s="30">
        <f t="shared" ca="1" si="60"/>
        <v>0</v>
      </c>
      <c r="AL89" s="30">
        <f t="shared" ca="1" si="60"/>
        <v>0</v>
      </c>
      <c r="AM89" s="32">
        <f t="shared" ca="1" si="60"/>
        <v>0</v>
      </c>
      <c r="AN89" s="29">
        <f t="shared" ca="1" si="60"/>
        <v>0</v>
      </c>
      <c r="AO89" s="30">
        <f t="shared" ca="1" si="60"/>
        <v>0</v>
      </c>
      <c r="AP89" s="30">
        <f t="shared" ca="1" si="65"/>
        <v>0</v>
      </c>
      <c r="AQ89" s="30">
        <f t="shared" ca="1" si="65"/>
        <v>0</v>
      </c>
      <c r="AR89" s="32">
        <f t="shared" ca="1" si="65"/>
        <v>0</v>
      </c>
      <c r="AS89" s="29">
        <f t="shared" ca="1" si="65"/>
        <v>0</v>
      </c>
      <c r="AT89" s="30">
        <f t="shared" ca="1" si="65"/>
        <v>0</v>
      </c>
      <c r="AU89" s="30">
        <f t="shared" ca="1" si="65"/>
        <v>0</v>
      </c>
      <c r="AV89" s="33">
        <f t="shared" ca="1" si="65"/>
        <v>0</v>
      </c>
      <c r="AW89" s="34">
        <f t="shared" ca="1" si="65"/>
        <v>0</v>
      </c>
      <c r="AX89" s="29">
        <f t="shared" ca="1" si="65"/>
        <v>0</v>
      </c>
      <c r="AY89" s="30">
        <f t="shared" ca="1" si="65"/>
        <v>0</v>
      </c>
      <c r="AZ89" s="30">
        <f t="shared" ca="1" si="65"/>
        <v>0</v>
      </c>
      <c r="BA89" s="30">
        <f t="shared" ca="1" si="65"/>
        <v>0</v>
      </c>
      <c r="BB89" s="32">
        <f t="shared" ca="1" si="65"/>
        <v>0</v>
      </c>
      <c r="BC89" s="29">
        <f t="shared" ca="1" si="65"/>
        <v>0</v>
      </c>
      <c r="BD89" s="30">
        <f t="shared" ca="1" si="65"/>
        <v>0</v>
      </c>
      <c r="BE89" s="30">
        <f t="shared" ca="1" si="65"/>
        <v>0</v>
      </c>
      <c r="BF89" s="30">
        <f t="shared" ca="1" si="64"/>
        <v>0</v>
      </c>
      <c r="BG89" s="32">
        <f t="shared" ca="1" si="64"/>
        <v>0</v>
      </c>
      <c r="BH89" s="29">
        <f t="shared" ca="1" si="64"/>
        <v>0</v>
      </c>
      <c r="BI89" s="30">
        <f t="shared" ca="1" si="64"/>
        <v>0</v>
      </c>
      <c r="BJ89" s="30">
        <f t="shared" ca="1" si="64"/>
        <v>0</v>
      </c>
      <c r="BK89" s="30">
        <f t="shared" ca="1" si="64"/>
        <v>0</v>
      </c>
      <c r="BL89" s="32">
        <f t="shared" ca="1" si="64"/>
        <v>0</v>
      </c>
      <c r="BM89" s="29">
        <f t="shared" ca="1" si="64"/>
        <v>1</v>
      </c>
      <c r="BN89" s="30">
        <f t="shared" ca="1" si="64"/>
        <v>1</v>
      </c>
      <c r="BO89" s="30">
        <f t="shared" ca="1" si="64"/>
        <v>1</v>
      </c>
      <c r="BP89" s="30">
        <f t="shared" ca="1" si="64"/>
        <v>1</v>
      </c>
      <c r="BQ89" s="32">
        <f t="shared" ca="1" si="64"/>
        <v>1</v>
      </c>
      <c r="BR89" s="29">
        <f t="shared" ca="1" si="64"/>
        <v>0</v>
      </c>
      <c r="BS89" s="30">
        <f t="shared" ca="1" si="64"/>
        <v>0</v>
      </c>
      <c r="BT89" s="30">
        <f t="shared" ca="1" si="64"/>
        <v>0</v>
      </c>
      <c r="BU89" s="30">
        <f t="shared" ca="1" si="63"/>
        <v>0</v>
      </c>
      <c r="BV89" s="32">
        <f t="shared" ca="1" si="62"/>
        <v>0</v>
      </c>
      <c r="BW89" s="32">
        <f t="shared" ca="1" si="62"/>
        <v>0</v>
      </c>
      <c r="BX89" s="32">
        <f t="shared" ca="1" si="62"/>
        <v>0</v>
      </c>
      <c r="BY89" s="32">
        <f t="shared" ca="1" si="62"/>
        <v>0</v>
      </c>
      <c r="BZ89" s="32">
        <f t="shared" ca="1" si="62"/>
        <v>0</v>
      </c>
      <c r="CA89" s="32">
        <f t="shared" ca="1" si="62"/>
        <v>0</v>
      </c>
      <c r="CB89" s="32">
        <f t="shared" ca="1" si="62"/>
        <v>0</v>
      </c>
      <c r="CC89" s="32">
        <f t="shared" ca="1" si="62"/>
        <v>0</v>
      </c>
      <c r="CD89" s="32">
        <f t="shared" ca="1" si="62"/>
        <v>0</v>
      </c>
      <c r="CE89" s="32">
        <f t="shared" ca="1" si="62"/>
        <v>0</v>
      </c>
      <c r="CF89" s="32">
        <f t="shared" ca="1" si="62"/>
        <v>0</v>
      </c>
      <c r="CG89" s="32">
        <f t="shared" ca="1" si="62"/>
        <v>0</v>
      </c>
      <c r="CH89" s="32">
        <f t="shared" ca="1" si="62"/>
        <v>0</v>
      </c>
      <c r="CI89" s="32">
        <f t="shared" ca="1" si="62"/>
        <v>0</v>
      </c>
      <c r="CJ89" s="32">
        <f t="shared" ca="1" si="62"/>
        <v>0</v>
      </c>
      <c r="CK89" s="32">
        <f t="shared" ca="1" si="62"/>
        <v>0</v>
      </c>
      <c r="CL89" s="32">
        <f t="shared" ca="1" si="61"/>
        <v>0</v>
      </c>
      <c r="CM89" s="32">
        <f t="shared" ca="1" si="61"/>
        <v>0</v>
      </c>
      <c r="CN89" s="32">
        <f t="shared" ca="1" si="61"/>
        <v>0</v>
      </c>
      <c r="CO89" s="32">
        <f t="shared" ca="1" si="61"/>
        <v>0</v>
      </c>
      <c r="CP89" s="32">
        <f t="shared" ca="1" si="61"/>
        <v>0</v>
      </c>
      <c r="CQ89" s="32">
        <f t="shared" ca="1" si="61"/>
        <v>0</v>
      </c>
      <c r="CR89" s="32">
        <f t="shared" ca="1" si="61"/>
        <v>0</v>
      </c>
      <c r="CS89" s="32">
        <f t="shared" ca="1" si="61"/>
        <v>0</v>
      </c>
      <c r="CT89" s="32">
        <f t="shared" ca="1" si="61"/>
        <v>0</v>
      </c>
      <c r="CU89" s="32">
        <f t="shared" ca="1" si="61"/>
        <v>0</v>
      </c>
    </row>
    <row r="90" spans="1:99" s="11" customFormat="1" ht="15" outlineLevel="1">
      <c r="A90" s="35"/>
      <c r="B90" s="54" t="s">
        <v>83</v>
      </c>
      <c r="C90" s="36">
        <v>43409</v>
      </c>
      <c r="D90" s="37">
        <v>43413</v>
      </c>
      <c r="E90" s="38"/>
      <c r="F90" s="39">
        <f t="shared" ca="1" si="66"/>
        <v>5</v>
      </c>
      <c r="G90" s="40"/>
      <c r="H90" s="41" t="s">
        <v>43</v>
      </c>
      <c r="I90" s="42"/>
      <c r="J90" s="29">
        <f t="shared" ca="1" si="59"/>
        <v>0</v>
      </c>
      <c r="K90" s="30">
        <f t="shared" ca="1" si="59"/>
        <v>0</v>
      </c>
      <c r="L90" s="30">
        <f t="shared" ca="1" si="59"/>
        <v>0</v>
      </c>
      <c r="M90" s="30">
        <f t="shared" ca="1" si="59"/>
        <v>0</v>
      </c>
      <c r="N90" s="31">
        <f t="shared" ca="1" si="59"/>
        <v>0</v>
      </c>
      <c r="O90" s="29">
        <f t="shared" ca="1" si="59"/>
        <v>0</v>
      </c>
      <c r="P90" s="30">
        <f t="shared" ca="1" si="59"/>
        <v>0</v>
      </c>
      <c r="Q90" s="30">
        <f t="shared" ca="1" si="59"/>
        <v>0</v>
      </c>
      <c r="R90" s="30">
        <f t="shared" ca="1" si="59"/>
        <v>0</v>
      </c>
      <c r="S90" s="32">
        <f t="shared" ca="1" si="59"/>
        <v>0</v>
      </c>
      <c r="T90" s="29">
        <f t="shared" ca="1" si="59"/>
        <v>0</v>
      </c>
      <c r="U90" s="30">
        <f t="shared" ca="1" si="59"/>
        <v>0</v>
      </c>
      <c r="V90" s="30">
        <f t="shared" ca="1" si="59"/>
        <v>0</v>
      </c>
      <c r="W90" s="30">
        <f t="shared" ca="1" si="59"/>
        <v>0</v>
      </c>
      <c r="X90" s="32">
        <f t="shared" ca="1" si="59"/>
        <v>0</v>
      </c>
      <c r="Y90" s="29">
        <f t="shared" ref="Y90:AN105" ca="1" si="67">IF(TODAY()=Y$4,"X",IF(AND(Y$4&gt;=$C90,Y$4&lt;=$D90),1,0))</f>
        <v>0</v>
      </c>
      <c r="Z90" s="30">
        <f t="shared" ca="1" si="67"/>
        <v>0</v>
      </c>
      <c r="AA90" s="30">
        <f t="shared" ca="1" si="67"/>
        <v>0</v>
      </c>
      <c r="AB90" s="30">
        <f t="shared" ca="1" si="67"/>
        <v>0</v>
      </c>
      <c r="AC90" s="32">
        <f t="shared" ca="1" si="67"/>
        <v>0</v>
      </c>
      <c r="AD90" s="29">
        <f t="shared" ca="1" si="67"/>
        <v>0</v>
      </c>
      <c r="AE90" s="30">
        <f t="shared" ca="1" si="67"/>
        <v>0</v>
      </c>
      <c r="AF90" s="30">
        <f t="shared" ca="1" si="67"/>
        <v>0</v>
      </c>
      <c r="AG90" s="30">
        <f t="shared" ca="1" si="67"/>
        <v>0</v>
      </c>
      <c r="AH90" s="32">
        <f t="shared" ca="1" si="67"/>
        <v>0</v>
      </c>
      <c r="AI90" s="29">
        <f t="shared" ca="1" si="67"/>
        <v>0</v>
      </c>
      <c r="AJ90" s="30">
        <f t="shared" ca="1" si="67"/>
        <v>0</v>
      </c>
      <c r="AK90" s="30">
        <f t="shared" ca="1" si="67"/>
        <v>0</v>
      </c>
      <c r="AL90" s="30">
        <f t="shared" ca="1" si="67"/>
        <v>0</v>
      </c>
      <c r="AM90" s="32">
        <f t="shared" ca="1" si="67"/>
        <v>0</v>
      </c>
      <c r="AN90" s="29">
        <f t="shared" ca="1" si="67"/>
        <v>0</v>
      </c>
      <c r="AO90" s="30">
        <f t="shared" ca="1" si="60"/>
        <v>0</v>
      </c>
      <c r="AP90" s="30">
        <f t="shared" ca="1" si="65"/>
        <v>0</v>
      </c>
      <c r="AQ90" s="30">
        <f t="shared" ca="1" si="65"/>
        <v>0</v>
      </c>
      <c r="AR90" s="32">
        <f t="shared" ca="1" si="65"/>
        <v>0</v>
      </c>
      <c r="AS90" s="29">
        <f t="shared" ca="1" si="65"/>
        <v>0</v>
      </c>
      <c r="AT90" s="30">
        <f t="shared" ca="1" si="65"/>
        <v>0</v>
      </c>
      <c r="AU90" s="30">
        <f t="shared" ca="1" si="65"/>
        <v>0</v>
      </c>
      <c r="AV90" s="33">
        <f t="shared" ca="1" si="65"/>
        <v>0</v>
      </c>
      <c r="AW90" s="34">
        <f t="shared" ca="1" si="65"/>
        <v>0</v>
      </c>
      <c r="AX90" s="29">
        <f t="shared" ca="1" si="65"/>
        <v>0</v>
      </c>
      <c r="AY90" s="30">
        <f t="shared" ca="1" si="65"/>
        <v>0</v>
      </c>
      <c r="AZ90" s="30">
        <f t="shared" ca="1" si="65"/>
        <v>0</v>
      </c>
      <c r="BA90" s="30">
        <f t="shared" ca="1" si="65"/>
        <v>0</v>
      </c>
      <c r="BB90" s="32">
        <f t="shared" ca="1" si="65"/>
        <v>0</v>
      </c>
      <c r="BC90" s="29">
        <f t="shared" ca="1" si="65"/>
        <v>0</v>
      </c>
      <c r="BD90" s="30">
        <f t="shared" ca="1" si="65"/>
        <v>0</v>
      </c>
      <c r="BE90" s="30">
        <f t="shared" ca="1" si="65"/>
        <v>0</v>
      </c>
      <c r="BF90" s="30">
        <f t="shared" ca="1" si="64"/>
        <v>0</v>
      </c>
      <c r="BG90" s="32">
        <f t="shared" ca="1" si="64"/>
        <v>0</v>
      </c>
      <c r="BH90" s="29">
        <f t="shared" ca="1" si="64"/>
        <v>0</v>
      </c>
      <c r="BI90" s="30">
        <f t="shared" ca="1" si="64"/>
        <v>0</v>
      </c>
      <c r="BJ90" s="30">
        <f t="shared" ca="1" si="64"/>
        <v>0</v>
      </c>
      <c r="BK90" s="30">
        <f t="shared" ca="1" si="64"/>
        <v>0</v>
      </c>
      <c r="BL90" s="32">
        <f t="shared" ca="1" si="64"/>
        <v>0</v>
      </c>
      <c r="BM90" s="29">
        <f t="shared" ca="1" si="64"/>
        <v>1</v>
      </c>
      <c r="BN90" s="30">
        <f t="shared" ca="1" si="64"/>
        <v>1</v>
      </c>
      <c r="BO90" s="30">
        <f t="shared" ca="1" si="64"/>
        <v>1</v>
      </c>
      <c r="BP90" s="30">
        <f t="shared" ca="1" si="64"/>
        <v>1</v>
      </c>
      <c r="BQ90" s="32">
        <f t="shared" ca="1" si="64"/>
        <v>1</v>
      </c>
      <c r="BR90" s="29">
        <f t="shared" ca="1" si="64"/>
        <v>0</v>
      </c>
      <c r="BS90" s="30">
        <f t="shared" ca="1" si="64"/>
        <v>0</v>
      </c>
      <c r="BT90" s="30">
        <f t="shared" ca="1" si="64"/>
        <v>0</v>
      </c>
      <c r="BU90" s="30">
        <f t="shared" ca="1" si="63"/>
        <v>0</v>
      </c>
      <c r="BV90" s="32">
        <f t="shared" ca="1" si="62"/>
        <v>0</v>
      </c>
      <c r="BW90" s="32">
        <f t="shared" ca="1" si="62"/>
        <v>0</v>
      </c>
      <c r="BX90" s="32">
        <f t="shared" ca="1" si="62"/>
        <v>0</v>
      </c>
      <c r="BY90" s="32">
        <f t="shared" ca="1" si="62"/>
        <v>0</v>
      </c>
      <c r="BZ90" s="32">
        <f t="shared" ca="1" si="62"/>
        <v>0</v>
      </c>
      <c r="CA90" s="32">
        <f t="shared" ca="1" si="62"/>
        <v>0</v>
      </c>
      <c r="CB90" s="32">
        <f t="shared" ca="1" si="62"/>
        <v>0</v>
      </c>
      <c r="CC90" s="32">
        <f t="shared" ca="1" si="62"/>
        <v>0</v>
      </c>
      <c r="CD90" s="32">
        <f t="shared" ca="1" si="62"/>
        <v>0</v>
      </c>
      <c r="CE90" s="32">
        <f t="shared" ca="1" si="62"/>
        <v>0</v>
      </c>
      <c r="CF90" s="32">
        <f t="shared" ca="1" si="62"/>
        <v>0</v>
      </c>
      <c r="CG90" s="32">
        <f t="shared" ca="1" si="62"/>
        <v>0</v>
      </c>
      <c r="CH90" s="32">
        <f t="shared" ca="1" si="62"/>
        <v>0</v>
      </c>
      <c r="CI90" s="32">
        <f t="shared" ca="1" si="62"/>
        <v>0</v>
      </c>
      <c r="CJ90" s="32">
        <f t="shared" ca="1" si="62"/>
        <v>0</v>
      </c>
      <c r="CK90" s="32">
        <f t="shared" ca="1" si="62"/>
        <v>0</v>
      </c>
      <c r="CL90" s="32">
        <f t="shared" ca="1" si="61"/>
        <v>0</v>
      </c>
      <c r="CM90" s="32">
        <f t="shared" ca="1" si="61"/>
        <v>0</v>
      </c>
      <c r="CN90" s="32">
        <f t="shared" ca="1" si="61"/>
        <v>0</v>
      </c>
      <c r="CO90" s="32">
        <f t="shared" ca="1" si="61"/>
        <v>0</v>
      </c>
      <c r="CP90" s="32">
        <f t="shared" ca="1" si="61"/>
        <v>0</v>
      </c>
      <c r="CQ90" s="32">
        <f t="shared" ca="1" si="61"/>
        <v>0</v>
      </c>
      <c r="CR90" s="32">
        <f t="shared" ca="1" si="61"/>
        <v>0</v>
      </c>
      <c r="CS90" s="32">
        <f t="shared" ca="1" si="61"/>
        <v>0</v>
      </c>
      <c r="CT90" s="32">
        <f t="shared" ca="1" si="61"/>
        <v>0</v>
      </c>
      <c r="CU90" s="32">
        <f t="shared" ca="1" si="61"/>
        <v>0</v>
      </c>
    </row>
    <row r="91" spans="1:99" s="11" customFormat="1" ht="15" outlineLevel="1">
      <c r="A91" s="35"/>
      <c r="B91" s="55" t="s">
        <v>84</v>
      </c>
      <c r="C91" s="36">
        <v>43409</v>
      </c>
      <c r="D91" s="37">
        <v>43413</v>
      </c>
      <c r="E91" s="38"/>
      <c r="F91" s="39">
        <f t="shared" ca="1" si="66"/>
        <v>5</v>
      </c>
      <c r="G91" s="40"/>
      <c r="H91" s="41" t="s">
        <v>43</v>
      </c>
      <c r="I91" s="42"/>
      <c r="J91" s="29">
        <f t="shared" ref="J91:Y105" ca="1" si="68">IF(TODAY()=J$4,"X",IF(AND(J$4&gt;=$C91,J$4&lt;=$D91),1,0))</f>
        <v>0</v>
      </c>
      <c r="K91" s="30">
        <f t="shared" ca="1" si="68"/>
        <v>0</v>
      </c>
      <c r="L91" s="30">
        <f t="shared" ca="1" si="68"/>
        <v>0</v>
      </c>
      <c r="M91" s="30">
        <f t="shared" ca="1" si="68"/>
        <v>0</v>
      </c>
      <c r="N91" s="31">
        <f t="shared" ca="1" si="68"/>
        <v>0</v>
      </c>
      <c r="O91" s="29">
        <f t="shared" ca="1" si="68"/>
        <v>0</v>
      </c>
      <c r="P91" s="30">
        <f t="shared" ca="1" si="68"/>
        <v>0</v>
      </c>
      <c r="Q91" s="30">
        <f t="shared" ca="1" si="68"/>
        <v>0</v>
      </c>
      <c r="R91" s="30">
        <f t="shared" ca="1" si="68"/>
        <v>0</v>
      </c>
      <c r="S91" s="32">
        <f t="shared" ca="1" si="68"/>
        <v>0</v>
      </c>
      <c r="T91" s="29">
        <f t="shared" ca="1" si="68"/>
        <v>0</v>
      </c>
      <c r="U91" s="30">
        <f t="shared" ca="1" si="68"/>
        <v>0</v>
      </c>
      <c r="V91" s="30">
        <f t="shared" ca="1" si="68"/>
        <v>0</v>
      </c>
      <c r="W91" s="30">
        <f t="shared" ca="1" si="68"/>
        <v>0</v>
      </c>
      <c r="X91" s="32">
        <f t="shared" ca="1" si="68"/>
        <v>0</v>
      </c>
      <c r="Y91" s="29">
        <f t="shared" ca="1" si="68"/>
        <v>0</v>
      </c>
      <c r="Z91" s="30">
        <f t="shared" ca="1" si="67"/>
        <v>0</v>
      </c>
      <c r="AA91" s="30">
        <f t="shared" ca="1" si="67"/>
        <v>0</v>
      </c>
      <c r="AB91" s="30">
        <f t="shared" ca="1" si="67"/>
        <v>0</v>
      </c>
      <c r="AC91" s="32">
        <f t="shared" ca="1" si="67"/>
        <v>0</v>
      </c>
      <c r="AD91" s="29">
        <f t="shared" ca="1" si="67"/>
        <v>0</v>
      </c>
      <c r="AE91" s="30">
        <f t="shared" ca="1" si="67"/>
        <v>0</v>
      </c>
      <c r="AF91" s="30">
        <f t="shared" ca="1" si="67"/>
        <v>0</v>
      </c>
      <c r="AG91" s="30">
        <f t="shared" ca="1" si="67"/>
        <v>0</v>
      </c>
      <c r="AH91" s="32">
        <f t="shared" ca="1" si="67"/>
        <v>0</v>
      </c>
      <c r="AI91" s="29">
        <f t="shared" ca="1" si="67"/>
        <v>0</v>
      </c>
      <c r="AJ91" s="30">
        <f t="shared" ca="1" si="67"/>
        <v>0</v>
      </c>
      <c r="AK91" s="30">
        <f t="shared" ca="1" si="67"/>
        <v>0</v>
      </c>
      <c r="AL91" s="30">
        <f t="shared" ca="1" si="67"/>
        <v>0</v>
      </c>
      <c r="AM91" s="32">
        <f t="shared" ca="1" si="67"/>
        <v>0</v>
      </c>
      <c r="AN91" s="29">
        <f t="shared" ca="1" si="67"/>
        <v>0</v>
      </c>
      <c r="AO91" s="30">
        <f t="shared" ca="1" si="60"/>
        <v>0</v>
      </c>
      <c r="AP91" s="30">
        <f t="shared" ca="1" si="65"/>
        <v>0</v>
      </c>
      <c r="AQ91" s="30">
        <f t="shared" ca="1" si="65"/>
        <v>0</v>
      </c>
      <c r="AR91" s="32">
        <f t="shared" ca="1" si="65"/>
        <v>0</v>
      </c>
      <c r="AS91" s="29">
        <f t="shared" ca="1" si="65"/>
        <v>0</v>
      </c>
      <c r="AT91" s="30">
        <f t="shared" ca="1" si="65"/>
        <v>0</v>
      </c>
      <c r="AU91" s="30">
        <f t="shared" ca="1" si="65"/>
        <v>0</v>
      </c>
      <c r="AV91" s="33">
        <f t="shared" ca="1" si="65"/>
        <v>0</v>
      </c>
      <c r="AW91" s="34">
        <f t="shared" ca="1" si="65"/>
        <v>0</v>
      </c>
      <c r="AX91" s="29">
        <f t="shared" ca="1" si="65"/>
        <v>0</v>
      </c>
      <c r="AY91" s="30">
        <f t="shared" ca="1" si="65"/>
        <v>0</v>
      </c>
      <c r="AZ91" s="30">
        <f t="shared" ca="1" si="65"/>
        <v>0</v>
      </c>
      <c r="BA91" s="30">
        <f t="shared" ca="1" si="65"/>
        <v>0</v>
      </c>
      <c r="BB91" s="32">
        <f t="shared" ca="1" si="65"/>
        <v>0</v>
      </c>
      <c r="BC91" s="29">
        <f t="shared" ca="1" si="65"/>
        <v>0</v>
      </c>
      <c r="BD91" s="30">
        <f t="shared" ca="1" si="65"/>
        <v>0</v>
      </c>
      <c r="BE91" s="30">
        <f t="shared" ca="1" si="65"/>
        <v>0</v>
      </c>
      <c r="BF91" s="30">
        <f t="shared" ca="1" si="64"/>
        <v>0</v>
      </c>
      <c r="BG91" s="32">
        <f t="shared" ca="1" si="64"/>
        <v>0</v>
      </c>
      <c r="BH91" s="29">
        <f t="shared" ca="1" si="64"/>
        <v>0</v>
      </c>
      <c r="BI91" s="30">
        <f t="shared" ca="1" si="64"/>
        <v>0</v>
      </c>
      <c r="BJ91" s="30">
        <f t="shared" ca="1" si="64"/>
        <v>0</v>
      </c>
      <c r="BK91" s="30">
        <f t="shared" ca="1" si="64"/>
        <v>0</v>
      </c>
      <c r="BL91" s="32">
        <f t="shared" ca="1" si="64"/>
        <v>0</v>
      </c>
      <c r="BM91" s="29">
        <f t="shared" ca="1" si="64"/>
        <v>1</v>
      </c>
      <c r="BN91" s="30">
        <f t="shared" ca="1" si="64"/>
        <v>1</v>
      </c>
      <c r="BO91" s="30">
        <f t="shared" ca="1" si="64"/>
        <v>1</v>
      </c>
      <c r="BP91" s="30">
        <f t="shared" ca="1" si="64"/>
        <v>1</v>
      </c>
      <c r="BQ91" s="32">
        <f t="shared" ca="1" si="64"/>
        <v>1</v>
      </c>
      <c r="BR91" s="29">
        <f t="shared" ca="1" si="64"/>
        <v>0</v>
      </c>
      <c r="BS91" s="30">
        <f t="shared" ca="1" si="64"/>
        <v>0</v>
      </c>
      <c r="BT91" s="30">
        <f t="shared" ca="1" si="64"/>
        <v>0</v>
      </c>
      <c r="BU91" s="30">
        <f t="shared" ca="1" si="63"/>
        <v>0</v>
      </c>
      <c r="BV91" s="32">
        <f t="shared" ca="1" si="62"/>
        <v>0</v>
      </c>
      <c r="BW91" s="32">
        <f t="shared" ca="1" si="62"/>
        <v>0</v>
      </c>
      <c r="BX91" s="32">
        <f t="shared" ca="1" si="62"/>
        <v>0</v>
      </c>
      <c r="BY91" s="32">
        <f t="shared" ca="1" si="62"/>
        <v>0</v>
      </c>
      <c r="BZ91" s="32">
        <f t="shared" ca="1" si="62"/>
        <v>0</v>
      </c>
      <c r="CA91" s="32">
        <f t="shared" ca="1" si="62"/>
        <v>0</v>
      </c>
      <c r="CB91" s="32">
        <f t="shared" ca="1" si="62"/>
        <v>0</v>
      </c>
      <c r="CC91" s="32">
        <f t="shared" ca="1" si="62"/>
        <v>0</v>
      </c>
      <c r="CD91" s="32">
        <f t="shared" ca="1" si="62"/>
        <v>0</v>
      </c>
      <c r="CE91" s="32">
        <f t="shared" ca="1" si="62"/>
        <v>0</v>
      </c>
      <c r="CF91" s="32">
        <f t="shared" ca="1" si="62"/>
        <v>0</v>
      </c>
      <c r="CG91" s="32">
        <f t="shared" ca="1" si="62"/>
        <v>0</v>
      </c>
      <c r="CH91" s="32">
        <f t="shared" ca="1" si="62"/>
        <v>0</v>
      </c>
      <c r="CI91" s="32">
        <f t="shared" ca="1" si="62"/>
        <v>0</v>
      </c>
      <c r="CJ91" s="32">
        <f t="shared" ca="1" si="62"/>
        <v>0</v>
      </c>
      <c r="CK91" s="32">
        <f t="shared" ca="1" si="62"/>
        <v>0</v>
      </c>
      <c r="CL91" s="32">
        <f t="shared" ca="1" si="61"/>
        <v>0</v>
      </c>
      <c r="CM91" s="32">
        <f t="shared" ca="1" si="61"/>
        <v>0</v>
      </c>
      <c r="CN91" s="32">
        <f t="shared" ca="1" si="61"/>
        <v>0</v>
      </c>
      <c r="CO91" s="32">
        <f t="shared" ca="1" si="61"/>
        <v>0</v>
      </c>
      <c r="CP91" s="32">
        <f t="shared" ca="1" si="61"/>
        <v>0</v>
      </c>
      <c r="CQ91" s="32">
        <f t="shared" ca="1" si="61"/>
        <v>0</v>
      </c>
      <c r="CR91" s="32">
        <f t="shared" ca="1" si="61"/>
        <v>0</v>
      </c>
      <c r="CS91" s="32">
        <f t="shared" ca="1" si="61"/>
        <v>0</v>
      </c>
      <c r="CT91" s="32">
        <f t="shared" ca="1" si="61"/>
        <v>0</v>
      </c>
      <c r="CU91" s="32">
        <f t="shared" ca="1" si="61"/>
        <v>0</v>
      </c>
    </row>
    <row r="92" spans="1:99" s="11" customFormat="1" ht="15" outlineLevel="1">
      <c r="A92" s="35"/>
      <c r="B92" s="55" t="s">
        <v>85</v>
      </c>
      <c r="C92" s="36">
        <v>43409</v>
      </c>
      <c r="D92" s="37">
        <v>43413</v>
      </c>
      <c r="E92" s="38"/>
      <c r="F92" s="39">
        <f t="shared" ca="1" si="66"/>
        <v>5</v>
      </c>
      <c r="G92" s="40"/>
      <c r="H92" s="41" t="s">
        <v>43</v>
      </c>
      <c r="I92" s="42"/>
      <c r="J92" s="29">
        <f t="shared" ca="1" si="68"/>
        <v>0</v>
      </c>
      <c r="K92" s="30">
        <f t="shared" ca="1" si="68"/>
        <v>0</v>
      </c>
      <c r="L92" s="30">
        <f t="shared" ca="1" si="68"/>
        <v>0</v>
      </c>
      <c r="M92" s="30">
        <f t="shared" ca="1" si="68"/>
        <v>0</v>
      </c>
      <c r="N92" s="31">
        <f t="shared" ca="1" si="68"/>
        <v>0</v>
      </c>
      <c r="O92" s="29">
        <f t="shared" ca="1" si="68"/>
        <v>0</v>
      </c>
      <c r="P92" s="30">
        <f t="shared" ca="1" si="68"/>
        <v>0</v>
      </c>
      <c r="Q92" s="30">
        <f t="shared" ca="1" si="68"/>
        <v>0</v>
      </c>
      <c r="R92" s="30">
        <f t="shared" ca="1" si="68"/>
        <v>0</v>
      </c>
      <c r="S92" s="32">
        <f t="shared" ca="1" si="68"/>
        <v>0</v>
      </c>
      <c r="T92" s="29">
        <f t="shared" ca="1" si="68"/>
        <v>0</v>
      </c>
      <c r="U92" s="30">
        <f t="shared" ca="1" si="68"/>
        <v>0</v>
      </c>
      <c r="V92" s="30">
        <f t="shared" ca="1" si="68"/>
        <v>0</v>
      </c>
      <c r="W92" s="30">
        <f t="shared" ca="1" si="68"/>
        <v>0</v>
      </c>
      <c r="X92" s="32">
        <f t="shared" ca="1" si="68"/>
        <v>0</v>
      </c>
      <c r="Y92" s="29">
        <f t="shared" ca="1" si="68"/>
        <v>0</v>
      </c>
      <c r="Z92" s="30">
        <f t="shared" ca="1" si="67"/>
        <v>0</v>
      </c>
      <c r="AA92" s="30">
        <f t="shared" ca="1" si="67"/>
        <v>0</v>
      </c>
      <c r="AB92" s="30">
        <f t="shared" ca="1" si="67"/>
        <v>0</v>
      </c>
      <c r="AC92" s="32">
        <f t="shared" ca="1" si="67"/>
        <v>0</v>
      </c>
      <c r="AD92" s="29">
        <f t="shared" ca="1" si="67"/>
        <v>0</v>
      </c>
      <c r="AE92" s="30">
        <f t="shared" ca="1" si="67"/>
        <v>0</v>
      </c>
      <c r="AF92" s="30">
        <f t="shared" ca="1" si="67"/>
        <v>0</v>
      </c>
      <c r="AG92" s="30">
        <f t="shared" ca="1" si="67"/>
        <v>0</v>
      </c>
      <c r="AH92" s="32">
        <f t="shared" ca="1" si="67"/>
        <v>0</v>
      </c>
      <c r="AI92" s="29">
        <f t="shared" ca="1" si="67"/>
        <v>0</v>
      </c>
      <c r="AJ92" s="30">
        <f t="shared" ca="1" si="67"/>
        <v>0</v>
      </c>
      <c r="AK92" s="30">
        <f t="shared" ca="1" si="67"/>
        <v>0</v>
      </c>
      <c r="AL92" s="30">
        <f t="shared" ca="1" si="67"/>
        <v>0</v>
      </c>
      <c r="AM92" s="32">
        <f t="shared" ca="1" si="67"/>
        <v>0</v>
      </c>
      <c r="AN92" s="29">
        <f t="shared" ca="1" si="67"/>
        <v>0</v>
      </c>
      <c r="AO92" s="30">
        <f t="shared" ca="1" si="60"/>
        <v>0</v>
      </c>
      <c r="AP92" s="30">
        <f t="shared" ca="1" si="65"/>
        <v>0</v>
      </c>
      <c r="AQ92" s="30">
        <f t="shared" ca="1" si="65"/>
        <v>0</v>
      </c>
      <c r="AR92" s="32">
        <f t="shared" ca="1" si="65"/>
        <v>0</v>
      </c>
      <c r="AS92" s="29">
        <f t="shared" ca="1" si="65"/>
        <v>0</v>
      </c>
      <c r="AT92" s="30">
        <f t="shared" ca="1" si="65"/>
        <v>0</v>
      </c>
      <c r="AU92" s="30">
        <f t="shared" ca="1" si="65"/>
        <v>0</v>
      </c>
      <c r="AV92" s="33">
        <f t="shared" ca="1" si="65"/>
        <v>0</v>
      </c>
      <c r="AW92" s="34">
        <f t="shared" ca="1" si="65"/>
        <v>0</v>
      </c>
      <c r="AX92" s="29">
        <f t="shared" ca="1" si="65"/>
        <v>0</v>
      </c>
      <c r="AY92" s="30">
        <f t="shared" ca="1" si="65"/>
        <v>0</v>
      </c>
      <c r="AZ92" s="30">
        <f t="shared" ca="1" si="65"/>
        <v>0</v>
      </c>
      <c r="BA92" s="30">
        <f t="shared" ca="1" si="65"/>
        <v>0</v>
      </c>
      <c r="BB92" s="32">
        <f t="shared" ca="1" si="65"/>
        <v>0</v>
      </c>
      <c r="BC92" s="29">
        <f t="shared" ca="1" si="65"/>
        <v>0</v>
      </c>
      <c r="BD92" s="30">
        <f t="shared" ca="1" si="65"/>
        <v>0</v>
      </c>
      <c r="BE92" s="30">
        <f t="shared" ca="1" si="65"/>
        <v>0</v>
      </c>
      <c r="BF92" s="30">
        <f t="shared" ca="1" si="64"/>
        <v>0</v>
      </c>
      <c r="BG92" s="32">
        <f t="shared" ca="1" si="64"/>
        <v>0</v>
      </c>
      <c r="BH92" s="29">
        <f t="shared" ca="1" si="64"/>
        <v>0</v>
      </c>
      <c r="BI92" s="30">
        <f t="shared" ca="1" si="64"/>
        <v>0</v>
      </c>
      <c r="BJ92" s="30">
        <f t="shared" ca="1" si="64"/>
        <v>0</v>
      </c>
      <c r="BK92" s="30">
        <f t="shared" ca="1" si="64"/>
        <v>0</v>
      </c>
      <c r="BL92" s="32">
        <f t="shared" ca="1" si="64"/>
        <v>0</v>
      </c>
      <c r="BM92" s="29">
        <f t="shared" ca="1" si="64"/>
        <v>1</v>
      </c>
      <c r="BN92" s="30">
        <f t="shared" ca="1" si="64"/>
        <v>1</v>
      </c>
      <c r="BO92" s="30">
        <f t="shared" ca="1" si="64"/>
        <v>1</v>
      </c>
      <c r="BP92" s="30">
        <f t="shared" ca="1" si="64"/>
        <v>1</v>
      </c>
      <c r="BQ92" s="32">
        <f t="shared" ca="1" si="64"/>
        <v>1</v>
      </c>
      <c r="BR92" s="29">
        <f t="shared" ca="1" si="64"/>
        <v>0</v>
      </c>
      <c r="BS92" s="30">
        <f t="shared" ca="1" si="64"/>
        <v>0</v>
      </c>
      <c r="BT92" s="30">
        <f t="shared" ca="1" si="64"/>
        <v>0</v>
      </c>
      <c r="BU92" s="30">
        <f t="shared" ca="1" si="63"/>
        <v>0</v>
      </c>
      <c r="BV92" s="32">
        <f t="shared" ca="1" si="62"/>
        <v>0</v>
      </c>
      <c r="BW92" s="32">
        <f t="shared" ca="1" si="62"/>
        <v>0</v>
      </c>
      <c r="BX92" s="32">
        <f t="shared" ca="1" si="62"/>
        <v>0</v>
      </c>
      <c r="BY92" s="32">
        <f t="shared" ca="1" si="62"/>
        <v>0</v>
      </c>
      <c r="BZ92" s="32">
        <f t="shared" ca="1" si="62"/>
        <v>0</v>
      </c>
      <c r="CA92" s="32">
        <f t="shared" ca="1" si="62"/>
        <v>0</v>
      </c>
      <c r="CB92" s="32">
        <f t="shared" ca="1" si="62"/>
        <v>0</v>
      </c>
      <c r="CC92" s="32">
        <f t="shared" ca="1" si="62"/>
        <v>0</v>
      </c>
      <c r="CD92" s="32">
        <f t="shared" ca="1" si="62"/>
        <v>0</v>
      </c>
      <c r="CE92" s="32">
        <f t="shared" ca="1" si="62"/>
        <v>0</v>
      </c>
      <c r="CF92" s="32">
        <f t="shared" ca="1" si="62"/>
        <v>0</v>
      </c>
      <c r="CG92" s="32">
        <f t="shared" ca="1" si="62"/>
        <v>0</v>
      </c>
      <c r="CH92" s="32">
        <f t="shared" ca="1" si="62"/>
        <v>0</v>
      </c>
      <c r="CI92" s="32">
        <f t="shared" ca="1" si="62"/>
        <v>0</v>
      </c>
      <c r="CJ92" s="32">
        <f t="shared" ca="1" si="62"/>
        <v>0</v>
      </c>
      <c r="CK92" s="32">
        <f t="shared" ca="1" si="62"/>
        <v>0</v>
      </c>
      <c r="CL92" s="32">
        <f t="shared" ca="1" si="61"/>
        <v>0</v>
      </c>
      <c r="CM92" s="32">
        <f t="shared" ca="1" si="61"/>
        <v>0</v>
      </c>
      <c r="CN92" s="32">
        <f t="shared" ca="1" si="61"/>
        <v>0</v>
      </c>
      <c r="CO92" s="32">
        <f t="shared" ca="1" si="61"/>
        <v>0</v>
      </c>
      <c r="CP92" s="32">
        <f t="shared" ca="1" si="61"/>
        <v>0</v>
      </c>
      <c r="CQ92" s="32">
        <f t="shared" ca="1" si="61"/>
        <v>0</v>
      </c>
      <c r="CR92" s="32">
        <f t="shared" ca="1" si="61"/>
        <v>0</v>
      </c>
      <c r="CS92" s="32">
        <f t="shared" ca="1" si="61"/>
        <v>0</v>
      </c>
      <c r="CT92" s="32">
        <f t="shared" ca="1" si="61"/>
        <v>0</v>
      </c>
      <c r="CU92" s="32">
        <f t="shared" ca="1" si="61"/>
        <v>0</v>
      </c>
    </row>
    <row r="93" spans="1:99" ht="15">
      <c r="A93" s="43"/>
      <c r="B93" s="53" t="s">
        <v>86</v>
      </c>
      <c r="C93" s="36">
        <v>43409</v>
      </c>
      <c r="D93" s="37">
        <v>43413</v>
      </c>
      <c r="E93" s="37"/>
      <c r="F93" s="39">
        <f t="shared" ca="1" si="66"/>
        <v>5</v>
      </c>
      <c r="G93" s="39"/>
      <c r="H93" s="41" t="s">
        <v>34</v>
      </c>
      <c r="I93" s="42"/>
      <c r="J93" s="29">
        <f t="shared" ca="1" si="68"/>
        <v>0</v>
      </c>
      <c r="K93" s="30">
        <f t="shared" ca="1" si="68"/>
        <v>0</v>
      </c>
      <c r="L93" s="30">
        <f t="shared" ca="1" si="68"/>
        <v>0</v>
      </c>
      <c r="M93" s="30">
        <f t="shared" ca="1" si="68"/>
        <v>0</v>
      </c>
      <c r="N93" s="31">
        <f t="shared" ca="1" si="68"/>
        <v>0</v>
      </c>
      <c r="O93" s="29">
        <f t="shared" ca="1" si="68"/>
        <v>0</v>
      </c>
      <c r="P93" s="30">
        <f t="shared" ca="1" si="68"/>
        <v>0</v>
      </c>
      <c r="Q93" s="30">
        <f t="shared" ca="1" si="68"/>
        <v>0</v>
      </c>
      <c r="R93" s="30">
        <f t="shared" ca="1" si="68"/>
        <v>0</v>
      </c>
      <c r="S93" s="32">
        <f t="shared" ca="1" si="68"/>
        <v>0</v>
      </c>
      <c r="T93" s="29">
        <f t="shared" ca="1" si="68"/>
        <v>0</v>
      </c>
      <c r="U93" s="30">
        <f t="shared" ca="1" si="68"/>
        <v>0</v>
      </c>
      <c r="V93" s="30">
        <f t="shared" ca="1" si="68"/>
        <v>0</v>
      </c>
      <c r="W93" s="30">
        <f t="shared" ca="1" si="68"/>
        <v>0</v>
      </c>
      <c r="X93" s="32">
        <f t="shared" ca="1" si="68"/>
        <v>0</v>
      </c>
      <c r="Y93" s="29">
        <f t="shared" ca="1" si="68"/>
        <v>0</v>
      </c>
      <c r="Z93" s="30">
        <f t="shared" ca="1" si="67"/>
        <v>0</v>
      </c>
      <c r="AA93" s="30">
        <f t="shared" ca="1" si="67"/>
        <v>0</v>
      </c>
      <c r="AB93" s="30">
        <f t="shared" ca="1" si="67"/>
        <v>0</v>
      </c>
      <c r="AC93" s="32">
        <f t="shared" ca="1" si="67"/>
        <v>0</v>
      </c>
      <c r="AD93" s="29">
        <f t="shared" ca="1" si="67"/>
        <v>0</v>
      </c>
      <c r="AE93" s="30">
        <f t="shared" ca="1" si="67"/>
        <v>0</v>
      </c>
      <c r="AF93" s="30">
        <f t="shared" ca="1" si="67"/>
        <v>0</v>
      </c>
      <c r="AG93" s="30">
        <f t="shared" ca="1" si="67"/>
        <v>0</v>
      </c>
      <c r="AH93" s="32">
        <f t="shared" ca="1" si="67"/>
        <v>0</v>
      </c>
      <c r="AI93" s="29">
        <f t="shared" ca="1" si="67"/>
        <v>0</v>
      </c>
      <c r="AJ93" s="30">
        <f t="shared" ca="1" si="67"/>
        <v>0</v>
      </c>
      <c r="AK93" s="30">
        <f t="shared" ca="1" si="67"/>
        <v>0</v>
      </c>
      <c r="AL93" s="30">
        <f t="shared" ca="1" si="67"/>
        <v>0</v>
      </c>
      <c r="AM93" s="32">
        <f t="shared" ca="1" si="67"/>
        <v>0</v>
      </c>
      <c r="AN93" s="29">
        <f t="shared" ca="1" si="67"/>
        <v>0</v>
      </c>
      <c r="AO93" s="30">
        <f t="shared" ca="1" si="60"/>
        <v>0</v>
      </c>
      <c r="AP93" s="30">
        <f t="shared" ca="1" si="65"/>
        <v>0</v>
      </c>
      <c r="AQ93" s="30">
        <f t="shared" ca="1" si="65"/>
        <v>0</v>
      </c>
      <c r="AR93" s="32">
        <f t="shared" ca="1" si="65"/>
        <v>0</v>
      </c>
      <c r="AS93" s="29">
        <f t="shared" ca="1" si="65"/>
        <v>0</v>
      </c>
      <c r="AT93" s="30">
        <f t="shared" ca="1" si="65"/>
        <v>0</v>
      </c>
      <c r="AU93" s="30">
        <f t="shared" ca="1" si="65"/>
        <v>0</v>
      </c>
      <c r="AV93" s="33">
        <f t="shared" ca="1" si="65"/>
        <v>0</v>
      </c>
      <c r="AW93" s="34">
        <f t="shared" ca="1" si="65"/>
        <v>0</v>
      </c>
      <c r="AX93" s="29">
        <f t="shared" ca="1" si="65"/>
        <v>0</v>
      </c>
      <c r="AY93" s="30">
        <f t="shared" ca="1" si="65"/>
        <v>0</v>
      </c>
      <c r="AZ93" s="30">
        <f t="shared" ca="1" si="65"/>
        <v>0</v>
      </c>
      <c r="BA93" s="30">
        <f t="shared" ca="1" si="65"/>
        <v>0</v>
      </c>
      <c r="BB93" s="32">
        <f t="shared" ca="1" si="65"/>
        <v>0</v>
      </c>
      <c r="BC93" s="29">
        <f t="shared" ca="1" si="65"/>
        <v>0</v>
      </c>
      <c r="BD93" s="30">
        <f t="shared" ca="1" si="65"/>
        <v>0</v>
      </c>
      <c r="BE93" s="30">
        <f t="shared" ca="1" si="65"/>
        <v>0</v>
      </c>
      <c r="BF93" s="30">
        <f t="shared" ca="1" si="64"/>
        <v>0</v>
      </c>
      <c r="BG93" s="32">
        <f t="shared" ca="1" si="64"/>
        <v>0</v>
      </c>
      <c r="BH93" s="29">
        <f t="shared" ca="1" si="64"/>
        <v>0</v>
      </c>
      <c r="BI93" s="30">
        <f t="shared" ca="1" si="64"/>
        <v>0</v>
      </c>
      <c r="BJ93" s="30">
        <f t="shared" ca="1" si="64"/>
        <v>0</v>
      </c>
      <c r="BK93" s="30">
        <f t="shared" ca="1" si="64"/>
        <v>0</v>
      </c>
      <c r="BL93" s="32">
        <f t="shared" ca="1" si="64"/>
        <v>0</v>
      </c>
      <c r="BM93" s="29">
        <f t="shared" ca="1" si="64"/>
        <v>1</v>
      </c>
      <c r="BN93" s="30">
        <f t="shared" ca="1" si="64"/>
        <v>1</v>
      </c>
      <c r="BO93" s="30">
        <f t="shared" ca="1" si="64"/>
        <v>1</v>
      </c>
      <c r="BP93" s="30">
        <f t="shared" ca="1" si="64"/>
        <v>1</v>
      </c>
      <c r="BQ93" s="32">
        <f t="shared" ca="1" si="64"/>
        <v>1</v>
      </c>
      <c r="BR93" s="29">
        <f t="shared" ca="1" si="64"/>
        <v>0</v>
      </c>
      <c r="BS93" s="30">
        <f t="shared" ca="1" si="64"/>
        <v>0</v>
      </c>
      <c r="BT93" s="30">
        <f t="shared" ca="1" si="64"/>
        <v>0</v>
      </c>
      <c r="BU93" s="30">
        <f t="shared" ca="1" si="63"/>
        <v>0</v>
      </c>
      <c r="BV93" s="32">
        <f t="shared" ca="1" si="62"/>
        <v>0</v>
      </c>
      <c r="BW93" s="32">
        <f t="shared" ca="1" si="62"/>
        <v>0</v>
      </c>
      <c r="BX93" s="32">
        <f t="shared" ca="1" si="62"/>
        <v>0</v>
      </c>
      <c r="BY93" s="32">
        <f t="shared" ca="1" si="62"/>
        <v>0</v>
      </c>
      <c r="BZ93" s="32">
        <f t="shared" ca="1" si="62"/>
        <v>0</v>
      </c>
      <c r="CA93" s="32">
        <f t="shared" ca="1" si="62"/>
        <v>0</v>
      </c>
      <c r="CB93" s="32">
        <f t="shared" ca="1" si="62"/>
        <v>0</v>
      </c>
      <c r="CC93" s="32">
        <f t="shared" ca="1" si="62"/>
        <v>0</v>
      </c>
      <c r="CD93" s="32">
        <f t="shared" ca="1" si="62"/>
        <v>0</v>
      </c>
      <c r="CE93" s="32">
        <f t="shared" ca="1" si="62"/>
        <v>0</v>
      </c>
      <c r="CF93" s="32">
        <f t="shared" ca="1" si="62"/>
        <v>0</v>
      </c>
      <c r="CG93" s="32">
        <f t="shared" ca="1" si="62"/>
        <v>0</v>
      </c>
      <c r="CH93" s="32">
        <f t="shared" ca="1" si="62"/>
        <v>0</v>
      </c>
      <c r="CI93" s="32">
        <f t="shared" ca="1" si="62"/>
        <v>0</v>
      </c>
      <c r="CJ93" s="32">
        <f t="shared" ca="1" si="62"/>
        <v>0</v>
      </c>
      <c r="CK93" s="32">
        <f t="shared" ca="1" si="62"/>
        <v>0</v>
      </c>
      <c r="CL93" s="32">
        <f t="shared" ca="1" si="61"/>
        <v>0</v>
      </c>
      <c r="CM93" s="32">
        <f t="shared" ca="1" si="61"/>
        <v>0</v>
      </c>
      <c r="CN93" s="32">
        <f t="shared" ca="1" si="61"/>
        <v>0</v>
      </c>
      <c r="CO93" s="32">
        <f t="shared" ca="1" si="61"/>
        <v>0</v>
      </c>
      <c r="CP93" s="32">
        <f t="shared" ca="1" si="61"/>
        <v>0</v>
      </c>
      <c r="CQ93" s="32">
        <f t="shared" ca="1" si="61"/>
        <v>0</v>
      </c>
      <c r="CR93" s="32">
        <f t="shared" ca="1" si="61"/>
        <v>0</v>
      </c>
      <c r="CS93" s="32">
        <f t="shared" ca="1" si="61"/>
        <v>0</v>
      </c>
      <c r="CT93" s="32">
        <f t="shared" ca="1" si="61"/>
        <v>0</v>
      </c>
      <c r="CU93" s="32">
        <f t="shared" ca="1" si="61"/>
        <v>0</v>
      </c>
    </row>
    <row r="94" spans="1:99" ht="15">
      <c r="A94" s="43"/>
      <c r="B94" s="54" t="s">
        <v>87</v>
      </c>
      <c r="C94" s="36">
        <v>43409</v>
      </c>
      <c r="D94" s="37">
        <v>43413</v>
      </c>
      <c r="E94" s="37"/>
      <c r="F94" s="39">
        <f t="shared" ca="1" si="66"/>
        <v>5</v>
      </c>
      <c r="G94" s="39"/>
      <c r="H94" s="41" t="s">
        <v>34</v>
      </c>
      <c r="I94" s="42"/>
      <c r="J94" s="29">
        <f t="shared" ca="1" si="68"/>
        <v>0</v>
      </c>
      <c r="K94" s="30">
        <f t="shared" ca="1" si="68"/>
        <v>0</v>
      </c>
      <c r="L94" s="30">
        <f t="shared" ca="1" si="68"/>
        <v>0</v>
      </c>
      <c r="M94" s="30">
        <f t="shared" ca="1" si="68"/>
        <v>0</v>
      </c>
      <c r="N94" s="31">
        <f t="shared" ca="1" si="68"/>
        <v>0</v>
      </c>
      <c r="O94" s="29">
        <f t="shared" ca="1" si="68"/>
        <v>0</v>
      </c>
      <c r="P94" s="30">
        <f t="shared" ca="1" si="68"/>
        <v>0</v>
      </c>
      <c r="Q94" s="30">
        <f t="shared" ca="1" si="68"/>
        <v>0</v>
      </c>
      <c r="R94" s="30">
        <f t="shared" ca="1" si="68"/>
        <v>0</v>
      </c>
      <c r="S94" s="32">
        <f t="shared" ca="1" si="68"/>
        <v>0</v>
      </c>
      <c r="T94" s="29">
        <f t="shared" ca="1" si="68"/>
        <v>0</v>
      </c>
      <c r="U94" s="30">
        <f t="shared" ca="1" si="68"/>
        <v>0</v>
      </c>
      <c r="V94" s="30">
        <f t="shared" ca="1" si="68"/>
        <v>0</v>
      </c>
      <c r="W94" s="30">
        <f t="shared" ca="1" si="68"/>
        <v>0</v>
      </c>
      <c r="X94" s="32">
        <f t="shared" ca="1" si="68"/>
        <v>0</v>
      </c>
      <c r="Y94" s="29">
        <f t="shared" ca="1" si="68"/>
        <v>0</v>
      </c>
      <c r="Z94" s="30">
        <f t="shared" ca="1" si="67"/>
        <v>0</v>
      </c>
      <c r="AA94" s="30">
        <f t="shared" ca="1" si="67"/>
        <v>0</v>
      </c>
      <c r="AB94" s="30">
        <f t="shared" ca="1" si="67"/>
        <v>0</v>
      </c>
      <c r="AC94" s="32">
        <f t="shared" ca="1" si="67"/>
        <v>0</v>
      </c>
      <c r="AD94" s="29">
        <f t="shared" ca="1" si="67"/>
        <v>0</v>
      </c>
      <c r="AE94" s="30">
        <f t="shared" ca="1" si="67"/>
        <v>0</v>
      </c>
      <c r="AF94" s="30">
        <f t="shared" ca="1" si="67"/>
        <v>0</v>
      </c>
      <c r="AG94" s="30">
        <f t="shared" ca="1" si="67"/>
        <v>0</v>
      </c>
      <c r="AH94" s="32">
        <f t="shared" ca="1" si="67"/>
        <v>0</v>
      </c>
      <c r="AI94" s="29">
        <f t="shared" ca="1" si="67"/>
        <v>0</v>
      </c>
      <c r="AJ94" s="30">
        <f t="shared" ca="1" si="67"/>
        <v>0</v>
      </c>
      <c r="AK94" s="30">
        <f t="shared" ca="1" si="67"/>
        <v>0</v>
      </c>
      <c r="AL94" s="30">
        <f t="shared" ca="1" si="67"/>
        <v>0</v>
      </c>
      <c r="AM94" s="32">
        <f t="shared" ca="1" si="67"/>
        <v>0</v>
      </c>
      <c r="AN94" s="29">
        <f t="shared" ca="1" si="67"/>
        <v>0</v>
      </c>
      <c r="AO94" s="30">
        <f t="shared" ca="1" si="60"/>
        <v>0</v>
      </c>
      <c r="AP94" s="30">
        <f t="shared" ca="1" si="65"/>
        <v>0</v>
      </c>
      <c r="AQ94" s="30">
        <f t="shared" ca="1" si="65"/>
        <v>0</v>
      </c>
      <c r="AR94" s="32">
        <f t="shared" ca="1" si="65"/>
        <v>0</v>
      </c>
      <c r="AS94" s="29">
        <f t="shared" ca="1" si="65"/>
        <v>0</v>
      </c>
      <c r="AT94" s="30">
        <f t="shared" ca="1" si="65"/>
        <v>0</v>
      </c>
      <c r="AU94" s="30">
        <f t="shared" ca="1" si="65"/>
        <v>0</v>
      </c>
      <c r="AV94" s="33">
        <f t="shared" ca="1" si="65"/>
        <v>0</v>
      </c>
      <c r="AW94" s="34">
        <f t="shared" ca="1" si="65"/>
        <v>0</v>
      </c>
      <c r="AX94" s="29">
        <f t="shared" ca="1" si="65"/>
        <v>0</v>
      </c>
      <c r="AY94" s="30">
        <f t="shared" ca="1" si="65"/>
        <v>0</v>
      </c>
      <c r="AZ94" s="30">
        <f t="shared" ca="1" si="65"/>
        <v>0</v>
      </c>
      <c r="BA94" s="30">
        <f t="shared" ca="1" si="65"/>
        <v>0</v>
      </c>
      <c r="BB94" s="32">
        <f t="shared" ca="1" si="65"/>
        <v>0</v>
      </c>
      <c r="BC94" s="29">
        <f t="shared" ca="1" si="65"/>
        <v>0</v>
      </c>
      <c r="BD94" s="30">
        <f t="shared" ca="1" si="65"/>
        <v>0</v>
      </c>
      <c r="BE94" s="30">
        <f t="shared" ca="1" si="65"/>
        <v>0</v>
      </c>
      <c r="BF94" s="30">
        <f t="shared" ca="1" si="64"/>
        <v>0</v>
      </c>
      <c r="BG94" s="32">
        <f t="shared" ca="1" si="64"/>
        <v>0</v>
      </c>
      <c r="BH94" s="29">
        <f t="shared" ca="1" si="64"/>
        <v>0</v>
      </c>
      <c r="BI94" s="30">
        <f t="shared" ca="1" si="64"/>
        <v>0</v>
      </c>
      <c r="BJ94" s="30">
        <f t="shared" ca="1" si="64"/>
        <v>0</v>
      </c>
      <c r="BK94" s="30">
        <f t="shared" ca="1" si="64"/>
        <v>0</v>
      </c>
      <c r="BL94" s="32">
        <f t="shared" ca="1" si="64"/>
        <v>0</v>
      </c>
      <c r="BM94" s="29">
        <f t="shared" ca="1" si="64"/>
        <v>1</v>
      </c>
      <c r="BN94" s="30">
        <f t="shared" ca="1" si="64"/>
        <v>1</v>
      </c>
      <c r="BO94" s="30">
        <f t="shared" ca="1" si="64"/>
        <v>1</v>
      </c>
      <c r="BP94" s="30">
        <f t="shared" ca="1" si="64"/>
        <v>1</v>
      </c>
      <c r="BQ94" s="32">
        <f t="shared" ca="1" si="64"/>
        <v>1</v>
      </c>
      <c r="BR94" s="29">
        <f t="shared" ca="1" si="64"/>
        <v>0</v>
      </c>
      <c r="BS94" s="30">
        <f t="shared" ca="1" si="64"/>
        <v>0</v>
      </c>
      <c r="BT94" s="30">
        <f t="shared" ca="1" si="64"/>
        <v>0</v>
      </c>
      <c r="BU94" s="30">
        <f t="shared" ca="1" si="63"/>
        <v>0</v>
      </c>
      <c r="BV94" s="32">
        <f t="shared" ca="1" si="62"/>
        <v>0</v>
      </c>
      <c r="BW94" s="32">
        <f t="shared" ca="1" si="62"/>
        <v>0</v>
      </c>
      <c r="BX94" s="32">
        <f t="shared" ca="1" si="62"/>
        <v>0</v>
      </c>
      <c r="BY94" s="32">
        <f t="shared" ca="1" si="62"/>
        <v>0</v>
      </c>
      <c r="BZ94" s="32">
        <f t="shared" ca="1" si="62"/>
        <v>0</v>
      </c>
      <c r="CA94" s="32">
        <f t="shared" ca="1" si="62"/>
        <v>0</v>
      </c>
      <c r="CB94" s="32">
        <f t="shared" ca="1" si="62"/>
        <v>0</v>
      </c>
      <c r="CC94" s="32">
        <f t="shared" ca="1" si="62"/>
        <v>0</v>
      </c>
      <c r="CD94" s="32">
        <f t="shared" ca="1" si="62"/>
        <v>0</v>
      </c>
      <c r="CE94" s="32">
        <f t="shared" ca="1" si="62"/>
        <v>0</v>
      </c>
      <c r="CF94" s="32">
        <f t="shared" ca="1" si="62"/>
        <v>0</v>
      </c>
      <c r="CG94" s="32">
        <f t="shared" ca="1" si="62"/>
        <v>0</v>
      </c>
      <c r="CH94" s="32">
        <f t="shared" ca="1" si="62"/>
        <v>0</v>
      </c>
      <c r="CI94" s="32">
        <f t="shared" ca="1" si="62"/>
        <v>0</v>
      </c>
      <c r="CJ94" s="32">
        <f t="shared" ca="1" si="62"/>
        <v>0</v>
      </c>
      <c r="CK94" s="32">
        <f t="shared" ca="1" si="62"/>
        <v>0</v>
      </c>
      <c r="CL94" s="32">
        <f t="shared" ca="1" si="61"/>
        <v>0</v>
      </c>
      <c r="CM94" s="32">
        <f t="shared" ca="1" si="61"/>
        <v>0</v>
      </c>
      <c r="CN94" s="32">
        <f t="shared" ca="1" si="61"/>
        <v>0</v>
      </c>
      <c r="CO94" s="32">
        <f t="shared" ca="1" si="61"/>
        <v>0</v>
      </c>
      <c r="CP94" s="32">
        <f t="shared" ca="1" si="61"/>
        <v>0</v>
      </c>
      <c r="CQ94" s="32">
        <f t="shared" ca="1" si="61"/>
        <v>0</v>
      </c>
      <c r="CR94" s="32">
        <f t="shared" ca="1" si="61"/>
        <v>0</v>
      </c>
      <c r="CS94" s="32">
        <f t="shared" ca="1" si="61"/>
        <v>0</v>
      </c>
      <c r="CT94" s="32">
        <f t="shared" ca="1" si="61"/>
        <v>0</v>
      </c>
      <c r="CU94" s="32">
        <f t="shared" ca="1" si="61"/>
        <v>0</v>
      </c>
    </row>
    <row r="95" spans="1:99" ht="15">
      <c r="A95" s="43"/>
      <c r="B95" s="54" t="s">
        <v>88</v>
      </c>
      <c r="C95" s="36">
        <v>43409</v>
      </c>
      <c r="D95" s="37">
        <v>43413</v>
      </c>
      <c r="E95" s="37"/>
      <c r="F95" s="39">
        <f t="shared" ca="1" si="66"/>
        <v>5</v>
      </c>
      <c r="G95" s="39"/>
      <c r="H95" s="41" t="s">
        <v>34</v>
      </c>
      <c r="I95" s="42"/>
      <c r="J95" s="29">
        <f t="shared" ca="1" si="68"/>
        <v>0</v>
      </c>
      <c r="K95" s="30">
        <f t="shared" ca="1" si="68"/>
        <v>0</v>
      </c>
      <c r="L95" s="30">
        <f t="shared" ca="1" si="68"/>
        <v>0</v>
      </c>
      <c r="M95" s="30">
        <f t="shared" ca="1" si="68"/>
        <v>0</v>
      </c>
      <c r="N95" s="31">
        <f t="shared" ca="1" si="68"/>
        <v>0</v>
      </c>
      <c r="O95" s="29">
        <f t="shared" ca="1" si="68"/>
        <v>0</v>
      </c>
      <c r="P95" s="30">
        <f t="shared" ca="1" si="68"/>
        <v>0</v>
      </c>
      <c r="Q95" s="30">
        <f t="shared" ca="1" si="68"/>
        <v>0</v>
      </c>
      <c r="R95" s="30">
        <f t="shared" ca="1" si="68"/>
        <v>0</v>
      </c>
      <c r="S95" s="32">
        <f t="shared" ca="1" si="68"/>
        <v>0</v>
      </c>
      <c r="T95" s="29">
        <f t="shared" ca="1" si="68"/>
        <v>0</v>
      </c>
      <c r="U95" s="30">
        <f t="shared" ca="1" si="68"/>
        <v>0</v>
      </c>
      <c r="V95" s="30">
        <f t="shared" ca="1" si="68"/>
        <v>0</v>
      </c>
      <c r="W95" s="30">
        <f t="shared" ca="1" si="68"/>
        <v>0</v>
      </c>
      <c r="X95" s="32">
        <f t="shared" ca="1" si="68"/>
        <v>0</v>
      </c>
      <c r="Y95" s="29">
        <f t="shared" ca="1" si="68"/>
        <v>0</v>
      </c>
      <c r="Z95" s="30">
        <f t="shared" ca="1" si="67"/>
        <v>0</v>
      </c>
      <c r="AA95" s="30">
        <f t="shared" ca="1" si="67"/>
        <v>0</v>
      </c>
      <c r="AB95" s="30">
        <f t="shared" ca="1" si="67"/>
        <v>0</v>
      </c>
      <c r="AC95" s="32">
        <f t="shared" ca="1" si="67"/>
        <v>0</v>
      </c>
      <c r="AD95" s="29">
        <f t="shared" ca="1" si="67"/>
        <v>0</v>
      </c>
      <c r="AE95" s="30">
        <f t="shared" ca="1" si="67"/>
        <v>0</v>
      </c>
      <c r="AF95" s="30">
        <f t="shared" ca="1" si="67"/>
        <v>0</v>
      </c>
      <c r="AG95" s="30">
        <f t="shared" ca="1" si="67"/>
        <v>0</v>
      </c>
      <c r="AH95" s="32">
        <f t="shared" ca="1" si="67"/>
        <v>0</v>
      </c>
      <c r="AI95" s="29">
        <f t="shared" ca="1" si="67"/>
        <v>0</v>
      </c>
      <c r="AJ95" s="30">
        <f t="shared" ca="1" si="67"/>
        <v>0</v>
      </c>
      <c r="AK95" s="30">
        <f t="shared" ca="1" si="67"/>
        <v>0</v>
      </c>
      <c r="AL95" s="30">
        <f t="shared" ca="1" si="67"/>
        <v>0</v>
      </c>
      <c r="AM95" s="32">
        <f t="shared" ca="1" si="67"/>
        <v>0</v>
      </c>
      <c r="AN95" s="29">
        <f t="shared" ca="1" si="67"/>
        <v>0</v>
      </c>
      <c r="AO95" s="30">
        <f t="shared" ca="1" si="60"/>
        <v>0</v>
      </c>
      <c r="AP95" s="30">
        <f t="shared" ca="1" si="65"/>
        <v>0</v>
      </c>
      <c r="AQ95" s="30">
        <f t="shared" ca="1" si="65"/>
        <v>0</v>
      </c>
      <c r="AR95" s="32">
        <f t="shared" ca="1" si="65"/>
        <v>0</v>
      </c>
      <c r="AS95" s="29">
        <f t="shared" ca="1" si="65"/>
        <v>0</v>
      </c>
      <c r="AT95" s="30">
        <f t="shared" ca="1" si="65"/>
        <v>0</v>
      </c>
      <c r="AU95" s="30">
        <f t="shared" ca="1" si="65"/>
        <v>0</v>
      </c>
      <c r="AV95" s="33">
        <f t="shared" ca="1" si="65"/>
        <v>0</v>
      </c>
      <c r="AW95" s="34">
        <f t="shared" ca="1" si="65"/>
        <v>0</v>
      </c>
      <c r="AX95" s="29">
        <f t="shared" ca="1" si="65"/>
        <v>0</v>
      </c>
      <c r="AY95" s="30">
        <f t="shared" ca="1" si="65"/>
        <v>0</v>
      </c>
      <c r="AZ95" s="30">
        <f t="shared" ca="1" si="65"/>
        <v>0</v>
      </c>
      <c r="BA95" s="30">
        <f t="shared" ca="1" si="65"/>
        <v>0</v>
      </c>
      <c r="BB95" s="32">
        <f t="shared" ca="1" si="65"/>
        <v>0</v>
      </c>
      <c r="BC95" s="29">
        <f t="shared" ca="1" si="65"/>
        <v>0</v>
      </c>
      <c r="BD95" s="30">
        <f t="shared" ca="1" si="65"/>
        <v>0</v>
      </c>
      <c r="BE95" s="30">
        <f t="shared" ca="1" si="65"/>
        <v>0</v>
      </c>
      <c r="BF95" s="30">
        <f t="shared" ca="1" si="64"/>
        <v>0</v>
      </c>
      <c r="BG95" s="32">
        <f t="shared" ca="1" si="64"/>
        <v>0</v>
      </c>
      <c r="BH95" s="29">
        <f t="shared" ca="1" si="64"/>
        <v>0</v>
      </c>
      <c r="BI95" s="30">
        <f t="shared" ca="1" si="64"/>
        <v>0</v>
      </c>
      <c r="BJ95" s="30">
        <f t="shared" ca="1" si="64"/>
        <v>0</v>
      </c>
      <c r="BK95" s="30">
        <f t="shared" ca="1" si="64"/>
        <v>0</v>
      </c>
      <c r="BL95" s="32">
        <f t="shared" ca="1" si="64"/>
        <v>0</v>
      </c>
      <c r="BM95" s="29">
        <f t="shared" ca="1" si="64"/>
        <v>1</v>
      </c>
      <c r="BN95" s="30">
        <f t="shared" ca="1" si="64"/>
        <v>1</v>
      </c>
      <c r="BO95" s="30">
        <f t="shared" ca="1" si="64"/>
        <v>1</v>
      </c>
      <c r="BP95" s="30">
        <f t="shared" ca="1" si="64"/>
        <v>1</v>
      </c>
      <c r="BQ95" s="32">
        <f t="shared" ca="1" si="64"/>
        <v>1</v>
      </c>
      <c r="BR95" s="29">
        <f t="shared" ca="1" si="64"/>
        <v>0</v>
      </c>
      <c r="BS95" s="30">
        <f t="shared" ca="1" si="64"/>
        <v>0</v>
      </c>
      <c r="BT95" s="30">
        <f t="shared" ca="1" si="64"/>
        <v>0</v>
      </c>
      <c r="BU95" s="30">
        <f t="shared" ca="1" si="63"/>
        <v>0</v>
      </c>
      <c r="BV95" s="32">
        <f t="shared" ca="1" si="62"/>
        <v>0</v>
      </c>
      <c r="BW95" s="32">
        <f t="shared" ca="1" si="62"/>
        <v>0</v>
      </c>
      <c r="BX95" s="32">
        <f t="shared" ca="1" si="62"/>
        <v>0</v>
      </c>
      <c r="BY95" s="32">
        <f t="shared" ca="1" si="62"/>
        <v>0</v>
      </c>
      <c r="BZ95" s="32">
        <f t="shared" ca="1" si="62"/>
        <v>0</v>
      </c>
      <c r="CA95" s="32">
        <f t="shared" ca="1" si="62"/>
        <v>0</v>
      </c>
      <c r="CB95" s="32">
        <f t="shared" ca="1" si="62"/>
        <v>0</v>
      </c>
      <c r="CC95" s="32">
        <f t="shared" ca="1" si="62"/>
        <v>0</v>
      </c>
      <c r="CD95" s="32">
        <f t="shared" ca="1" si="62"/>
        <v>0</v>
      </c>
      <c r="CE95" s="32">
        <f t="shared" ca="1" si="62"/>
        <v>0</v>
      </c>
      <c r="CF95" s="32">
        <f t="shared" ca="1" si="62"/>
        <v>0</v>
      </c>
      <c r="CG95" s="32">
        <f t="shared" ca="1" si="62"/>
        <v>0</v>
      </c>
      <c r="CH95" s="32">
        <f t="shared" ca="1" si="62"/>
        <v>0</v>
      </c>
      <c r="CI95" s="32">
        <f t="shared" ca="1" si="62"/>
        <v>0</v>
      </c>
      <c r="CJ95" s="32">
        <f t="shared" ca="1" si="62"/>
        <v>0</v>
      </c>
      <c r="CK95" s="32">
        <f t="shared" ca="1" si="62"/>
        <v>0</v>
      </c>
      <c r="CL95" s="32">
        <f t="shared" ca="1" si="61"/>
        <v>0</v>
      </c>
      <c r="CM95" s="32">
        <f t="shared" ca="1" si="61"/>
        <v>0</v>
      </c>
      <c r="CN95" s="32">
        <f t="shared" ca="1" si="61"/>
        <v>0</v>
      </c>
      <c r="CO95" s="32">
        <f t="shared" ca="1" si="61"/>
        <v>0</v>
      </c>
      <c r="CP95" s="32">
        <f t="shared" ca="1" si="61"/>
        <v>0</v>
      </c>
      <c r="CQ95" s="32">
        <f t="shared" ca="1" si="61"/>
        <v>0</v>
      </c>
      <c r="CR95" s="32">
        <f t="shared" ca="1" si="61"/>
        <v>0</v>
      </c>
      <c r="CS95" s="32">
        <f t="shared" ca="1" si="61"/>
        <v>0</v>
      </c>
      <c r="CT95" s="32">
        <f t="shared" ca="1" si="61"/>
        <v>0</v>
      </c>
      <c r="CU95" s="32">
        <f t="shared" ca="1" si="61"/>
        <v>0</v>
      </c>
    </row>
    <row r="96" spans="1:99" ht="15">
      <c r="A96" s="43"/>
      <c r="B96" s="53" t="s">
        <v>124</v>
      </c>
      <c r="C96" s="51">
        <v>43416</v>
      </c>
      <c r="D96" s="37">
        <v>43420</v>
      </c>
      <c r="E96" s="37"/>
      <c r="F96" s="39">
        <f t="shared" ca="1" si="66"/>
        <v>5</v>
      </c>
      <c r="G96" s="39"/>
      <c r="H96" s="41" t="s">
        <v>37</v>
      </c>
      <c r="I96" s="42"/>
      <c r="J96" s="29">
        <f t="shared" ca="1" si="68"/>
        <v>0</v>
      </c>
      <c r="K96" s="30">
        <f t="shared" ca="1" si="68"/>
        <v>0</v>
      </c>
      <c r="L96" s="30">
        <f t="shared" ca="1" si="68"/>
        <v>0</v>
      </c>
      <c r="M96" s="30">
        <f t="shared" ca="1" si="68"/>
        <v>0</v>
      </c>
      <c r="N96" s="31">
        <f t="shared" ca="1" si="68"/>
        <v>0</v>
      </c>
      <c r="O96" s="29">
        <f t="shared" ca="1" si="68"/>
        <v>0</v>
      </c>
      <c r="P96" s="30">
        <f t="shared" ca="1" si="68"/>
        <v>0</v>
      </c>
      <c r="Q96" s="30">
        <f t="shared" ca="1" si="68"/>
        <v>0</v>
      </c>
      <c r="R96" s="30">
        <f t="shared" ca="1" si="68"/>
        <v>0</v>
      </c>
      <c r="S96" s="32">
        <f t="shared" ca="1" si="68"/>
        <v>0</v>
      </c>
      <c r="T96" s="29">
        <f t="shared" ca="1" si="68"/>
        <v>0</v>
      </c>
      <c r="U96" s="30">
        <f t="shared" ca="1" si="68"/>
        <v>0</v>
      </c>
      <c r="V96" s="30">
        <f t="shared" ca="1" si="68"/>
        <v>0</v>
      </c>
      <c r="W96" s="30">
        <f t="shared" ca="1" si="68"/>
        <v>0</v>
      </c>
      <c r="X96" s="32">
        <f t="shared" ca="1" si="68"/>
        <v>0</v>
      </c>
      <c r="Y96" s="29">
        <f t="shared" ca="1" si="68"/>
        <v>0</v>
      </c>
      <c r="Z96" s="30">
        <f t="shared" ca="1" si="67"/>
        <v>0</v>
      </c>
      <c r="AA96" s="30">
        <f t="shared" ca="1" si="67"/>
        <v>0</v>
      </c>
      <c r="AB96" s="30">
        <f t="shared" ca="1" si="67"/>
        <v>0</v>
      </c>
      <c r="AC96" s="32">
        <f t="shared" ca="1" si="67"/>
        <v>0</v>
      </c>
      <c r="AD96" s="29">
        <f t="shared" ca="1" si="67"/>
        <v>0</v>
      </c>
      <c r="AE96" s="30">
        <f t="shared" ca="1" si="67"/>
        <v>0</v>
      </c>
      <c r="AF96" s="30">
        <f t="shared" ca="1" si="67"/>
        <v>0</v>
      </c>
      <c r="AG96" s="30">
        <f t="shared" ca="1" si="67"/>
        <v>0</v>
      </c>
      <c r="AH96" s="32">
        <f t="shared" ca="1" si="67"/>
        <v>0</v>
      </c>
      <c r="AI96" s="29">
        <f t="shared" ca="1" si="67"/>
        <v>0</v>
      </c>
      <c r="AJ96" s="30">
        <f t="shared" ca="1" si="67"/>
        <v>0</v>
      </c>
      <c r="AK96" s="30">
        <f t="shared" ca="1" si="67"/>
        <v>0</v>
      </c>
      <c r="AL96" s="30">
        <f t="shared" ca="1" si="67"/>
        <v>0</v>
      </c>
      <c r="AM96" s="32">
        <f t="shared" ca="1" si="67"/>
        <v>0</v>
      </c>
      <c r="AN96" s="29">
        <f t="shared" ca="1" si="67"/>
        <v>0</v>
      </c>
      <c r="AO96" s="30">
        <f t="shared" ca="1" si="60"/>
        <v>0</v>
      </c>
      <c r="AP96" s="30">
        <f t="shared" ca="1" si="65"/>
        <v>0</v>
      </c>
      <c r="AQ96" s="30">
        <f t="shared" ca="1" si="65"/>
        <v>0</v>
      </c>
      <c r="AR96" s="32">
        <f t="shared" ca="1" si="65"/>
        <v>0</v>
      </c>
      <c r="AS96" s="29">
        <f t="shared" ca="1" si="65"/>
        <v>0</v>
      </c>
      <c r="AT96" s="30">
        <f t="shared" ca="1" si="65"/>
        <v>0</v>
      </c>
      <c r="AU96" s="30">
        <f t="shared" ca="1" si="65"/>
        <v>0</v>
      </c>
      <c r="AV96" s="33">
        <f t="shared" ca="1" si="65"/>
        <v>0</v>
      </c>
      <c r="AW96" s="34">
        <f t="shared" ca="1" si="65"/>
        <v>0</v>
      </c>
      <c r="AX96" s="29">
        <f t="shared" ca="1" si="65"/>
        <v>0</v>
      </c>
      <c r="AY96" s="30">
        <f t="shared" ca="1" si="65"/>
        <v>0</v>
      </c>
      <c r="AZ96" s="30">
        <f t="shared" ca="1" si="65"/>
        <v>0</v>
      </c>
      <c r="BA96" s="30">
        <f t="shared" ca="1" si="65"/>
        <v>0</v>
      </c>
      <c r="BB96" s="32">
        <f t="shared" ca="1" si="65"/>
        <v>0</v>
      </c>
      <c r="BC96" s="29">
        <f t="shared" ca="1" si="65"/>
        <v>0</v>
      </c>
      <c r="BD96" s="30">
        <f t="shared" ca="1" si="65"/>
        <v>0</v>
      </c>
      <c r="BE96" s="30">
        <f t="shared" ca="1" si="65"/>
        <v>0</v>
      </c>
      <c r="BF96" s="30">
        <f t="shared" ca="1" si="64"/>
        <v>0</v>
      </c>
      <c r="BG96" s="32">
        <f t="shared" ca="1" si="64"/>
        <v>0</v>
      </c>
      <c r="BH96" s="29">
        <f t="shared" ca="1" si="64"/>
        <v>0</v>
      </c>
      <c r="BI96" s="30">
        <f t="shared" ca="1" si="64"/>
        <v>0</v>
      </c>
      <c r="BJ96" s="30">
        <f t="shared" ca="1" si="64"/>
        <v>0</v>
      </c>
      <c r="BK96" s="30">
        <f t="shared" ca="1" si="64"/>
        <v>0</v>
      </c>
      <c r="BL96" s="32">
        <f t="shared" ca="1" si="64"/>
        <v>0</v>
      </c>
      <c r="BM96" s="29">
        <f t="shared" ca="1" si="64"/>
        <v>0</v>
      </c>
      <c r="BN96" s="30">
        <f t="shared" ca="1" si="64"/>
        <v>0</v>
      </c>
      <c r="BO96" s="30">
        <f t="shared" ca="1" si="64"/>
        <v>0</v>
      </c>
      <c r="BP96" s="30">
        <f t="shared" ca="1" si="64"/>
        <v>0</v>
      </c>
      <c r="BQ96" s="32">
        <f t="shared" ca="1" si="64"/>
        <v>0</v>
      </c>
      <c r="BR96" s="29">
        <f t="shared" ca="1" si="64"/>
        <v>1</v>
      </c>
      <c r="BS96" s="30">
        <f t="shared" ca="1" si="64"/>
        <v>1</v>
      </c>
      <c r="BT96" s="30">
        <f t="shared" ca="1" si="64"/>
        <v>1</v>
      </c>
      <c r="BU96" s="30">
        <f t="shared" ca="1" si="63"/>
        <v>1</v>
      </c>
      <c r="BV96" s="32">
        <f t="shared" ca="1" si="62"/>
        <v>1</v>
      </c>
      <c r="BW96" s="32">
        <f t="shared" ca="1" si="62"/>
        <v>0</v>
      </c>
      <c r="BX96" s="32">
        <f t="shared" ca="1" si="62"/>
        <v>0</v>
      </c>
      <c r="BY96" s="32">
        <f t="shared" ca="1" si="62"/>
        <v>0</v>
      </c>
      <c r="BZ96" s="32">
        <f t="shared" ca="1" si="62"/>
        <v>0</v>
      </c>
      <c r="CA96" s="32">
        <f t="shared" ca="1" si="62"/>
        <v>0</v>
      </c>
      <c r="CB96" s="32">
        <f t="shared" ca="1" si="62"/>
        <v>0</v>
      </c>
      <c r="CC96" s="32">
        <f t="shared" ca="1" si="62"/>
        <v>0</v>
      </c>
      <c r="CD96" s="32">
        <f t="shared" ca="1" si="62"/>
        <v>0</v>
      </c>
      <c r="CE96" s="32">
        <f t="shared" ca="1" si="62"/>
        <v>0</v>
      </c>
      <c r="CF96" s="32">
        <f t="shared" ca="1" si="62"/>
        <v>0</v>
      </c>
      <c r="CG96" s="32">
        <f t="shared" ca="1" si="62"/>
        <v>0</v>
      </c>
      <c r="CH96" s="32">
        <f t="shared" ca="1" si="62"/>
        <v>0</v>
      </c>
      <c r="CI96" s="32">
        <f t="shared" ca="1" si="62"/>
        <v>0</v>
      </c>
      <c r="CJ96" s="32">
        <f t="shared" ca="1" si="62"/>
        <v>0</v>
      </c>
      <c r="CK96" s="32">
        <f t="shared" ref="CK96:CU123" ca="1" si="69">IF(TODAY()=CK$4,"X",IF(AND(CK$4&gt;=$C96,CK$4&lt;=$D96),1,0))</f>
        <v>0</v>
      </c>
      <c r="CL96" s="32">
        <f t="shared" ca="1" si="69"/>
        <v>0</v>
      </c>
      <c r="CM96" s="32">
        <f t="shared" ca="1" si="69"/>
        <v>0</v>
      </c>
      <c r="CN96" s="32">
        <f t="shared" ca="1" si="69"/>
        <v>0</v>
      </c>
      <c r="CO96" s="32">
        <f t="shared" ca="1" si="69"/>
        <v>0</v>
      </c>
      <c r="CP96" s="32">
        <f t="shared" ca="1" si="69"/>
        <v>0</v>
      </c>
      <c r="CQ96" s="32">
        <f t="shared" ca="1" si="69"/>
        <v>0</v>
      </c>
      <c r="CR96" s="32">
        <f t="shared" ca="1" si="69"/>
        <v>0</v>
      </c>
      <c r="CS96" s="32">
        <f t="shared" ca="1" si="69"/>
        <v>0</v>
      </c>
      <c r="CT96" s="32">
        <f t="shared" ca="1" si="69"/>
        <v>0</v>
      </c>
      <c r="CU96" s="32">
        <f t="shared" ca="1" si="69"/>
        <v>0</v>
      </c>
    </row>
    <row r="97" spans="1:99" ht="15">
      <c r="A97" s="43"/>
      <c r="B97" s="54" t="s">
        <v>123</v>
      </c>
      <c r="C97" s="51">
        <v>43416</v>
      </c>
      <c r="D97" s="37">
        <v>43420</v>
      </c>
      <c r="E97" s="37"/>
      <c r="F97" s="39">
        <f t="shared" ca="1" si="66"/>
        <v>5</v>
      </c>
      <c r="G97" s="39"/>
      <c r="H97" s="41" t="s">
        <v>37</v>
      </c>
      <c r="I97" s="42"/>
      <c r="J97" s="29">
        <f t="shared" ca="1" si="68"/>
        <v>0</v>
      </c>
      <c r="K97" s="30">
        <f t="shared" ca="1" si="68"/>
        <v>0</v>
      </c>
      <c r="L97" s="30">
        <f t="shared" ca="1" si="68"/>
        <v>0</v>
      </c>
      <c r="M97" s="30">
        <f t="shared" ca="1" si="68"/>
        <v>0</v>
      </c>
      <c r="N97" s="31">
        <f t="shared" ca="1" si="68"/>
        <v>0</v>
      </c>
      <c r="O97" s="29">
        <f t="shared" ca="1" si="68"/>
        <v>0</v>
      </c>
      <c r="P97" s="30">
        <f t="shared" ca="1" si="68"/>
        <v>0</v>
      </c>
      <c r="Q97" s="30">
        <f t="shared" ca="1" si="68"/>
        <v>0</v>
      </c>
      <c r="R97" s="30">
        <f t="shared" ca="1" si="68"/>
        <v>0</v>
      </c>
      <c r="S97" s="32">
        <f t="shared" ca="1" si="68"/>
        <v>0</v>
      </c>
      <c r="T97" s="29">
        <f t="shared" ca="1" si="68"/>
        <v>0</v>
      </c>
      <c r="U97" s="30">
        <f t="shared" ca="1" si="68"/>
        <v>0</v>
      </c>
      <c r="V97" s="30">
        <f t="shared" ca="1" si="68"/>
        <v>0</v>
      </c>
      <c r="W97" s="30">
        <f t="shared" ca="1" si="68"/>
        <v>0</v>
      </c>
      <c r="X97" s="32">
        <f t="shared" ca="1" si="68"/>
        <v>0</v>
      </c>
      <c r="Y97" s="29">
        <f t="shared" ca="1" si="68"/>
        <v>0</v>
      </c>
      <c r="Z97" s="30">
        <f t="shared" ca="1" si="67"/>
        <v>0</v>
      </c>
      <c r="AA97" s="30">
        <f t="shared" ca="1" si="67"/>
        <v>0</v>
      </c>
      <c r="AB97" s="30">
        <f t="shared" ca="1" si="67"/>
        <v>0</v>
      </c>
      <c r="AC97" s="32">
        <f t="shared" ca="1" si="67"/>
        <v>0</v>
      </c>
      <c r="AD97" s="29">
        <f t="shared" ca="1" si="67"/>
        <v>0</v>
      </c>
      <c r="AE97" s="30">
        <f t="shared" ca="1" si="67"/>
        <v>0</v>
      </c>
      <c r="AF97" s="30">
        <f t="shared" ca="1" si="67"/>
        <v>0</v>
      </c>
      <c r="AG97" s="30">
        <f t="shared" ca="1" si="67"/>
        <v>0</v>
      </c>
      <c r="AH97" s="32">
        <f t="shared" ca="1" si="67"/>
        <v>0</v>
      </c>
      <c r="AI97" s="29">
        <f t="shared" ca="1" si="67"/>
        <v>0</v>
      </c>
      <c r="AJ97" s="30">
        <f t="shared" ca="1" si="67"/>
        <v>0</v>
      </c>
      <c r="AK97" s="30">
        <f t="shared" ca="1" si="67"/>
        <v>0</v>
      </c>
      <c r="AL97" s="30">
        <f t="shared" ca="1" si="67"/>
        <v>0</v>
      </c>
      <c r="AM97" s="32">
        <f t="shared" ca="1" si="67"/>
        <v>0</v>
      </c>
      <c r="AN97" s="29">
        <f t="shared" ca="1" si="67"/>
        <v>0</v>
      </c>
      <c r="AO97" s="30">
        <f t="shared" ca="1" si="60"/>
        <v>0</v>
      </c>
      <c r="AP97" s="30">
        <f t="shared" ca="1" si="65"/>
        <v>0</v>
      </c>
      <c r="AQ97" s="30">
        <f t="shared" ca="1" si="65"/>
        <v>0</v>
      </c>
      <c r="AR97" s="32">
        <f t="shared" ca="1" si="65"/>
        <v>0</v>
      </c>
      <c r="AS97" s="29">
        <f t="shared" ca="1" si="65"/>
        <v>0</v>
      </c>
      <c r="AT97" s="30">
        <f t="shared" ca="1" si="65"/>
        <v>0</v>
      </c>
      <c r="AU97" s="30">
        <f t="shared" ca="1" si="65"/>
        <v>0</v>
      </c>
      <c r="AV97" s="33">
        <f t="shared" ca="1" si="65"/>
        <v>0</v>
      </c>
      <c r="AW97" s="34">
        <f t="shared" ca="1" si="65"/>
        <v>0</v>
      </c>
      <c r="AX97" s="29">
        <f t="shared" ca="1" si="65"/>
        <v>0</v>
      </c>
      <c r="AY97" s="30">
        <f t="shared" ca="1" si="65"/>
        <v>0</v>
      </c>
      <c r="AZ97" s="30">
        <f t="shared" ca="1" si="65"/>
        <v>0</v>
      </c>
      <c r="BA97" s="30">
        <f t="shared" ca="1" si="65"/>
        <v>0</v>
      </c>
      <c r="BB97" s="32">
        <f t="shared" ca="1" si="65"/>
        <v>0</v>
      </c>
      <c r="BC97" s="29">
        <f t="shared" ca="1" si="65"/>
        <v>0</v>
      </c>
      <c r="BD97" s="30">
        <f t="shared" ca="1" si="65"/>
        <v>0</v>
      </c>
      <c r="BE97" s="30">
        <f t="shared" ca="1" si="65"/>
        <v>0</v>
      </c>
      <c r="BF97" s="30">
        <f t="shared" ca="1" si="64"/>
        <v>0</v>
      </c>
      <c r="BG97" s="32">
        <f t="shared" ca="1" si="64"/>
        <v>0</v>
      </c>
      <c r="BH97" s="29">
        <f t="shared" ca="1" si="64"/>
        <v>0</v>
      </c>
      <c r="BI97" s="30">
        <f t="shared" ca="1" si="64"/>
        <v>0</v>
      </c>
      <c r="BJ97" s="30">
        <f t="shared" ca="1" si="64"/>
        <v>0</v>
      </c>
      <c r="BK97" s="30">
        <f t="shared" ca="1" si="64"/>
        <v>0</v>
      </c>
      <c r="BL97" s="32">
        <f t="shared" ca="1" si="64"/>
        <v>0</v>
      </c>
      <c r="BM97" s="29">
        <f t="shared" ca="1" si="64"/>
        <v>0</v>
      </c>
      <c r="BN97" s="30">
        <f t="shared" ca="1" si="64"/>
        <v>0</v>
      </c>
      <c r="BO97" s="30">
        <f t="shared" ca="1" si="64"/>
        <v>0</v>
      </c>
      <c r="BP97" s="30">
        <f t="shared" ca="1" si="64"/>
        <v>0</v>
      </c>
      <c r="BQ97" s="32">
        <f t="shared" ca="1" si="64"/>
        <v>0</v>
      </c>
      <c r="BR97" s="29">
        <f t="shared" ca="1" si="64"/>
        <v>1</v>
      </c>
      <c r="BS97" s="30">
        <f t="shared" ca="1" si="64"/>
        <v>1</v>
      </c>
      <c r="BT97" s="30">
        <f t="shared" ca="1" si="64"/>
        <v>1</v>
      </c>
      <c r="BU97" s="30">
        <f t="shared" ca="1" si="63"/>
        <v>1</v>
      </c>
      <c r="BV97" s="32">
        <f t="shared" ca="1" si="63"/>
        <v>1</v>
      </c>
      <c r="BW97" s="32">
        <f t="shared" ca="1" si="63"/>
        <v>0</v>
      </c>
      <c r="BX97" s="32">
        <f t="shared" ca="1" si="63"/>
        <v>0</v>
      </c>
      <c r="BY97" s="32">
        <f t="shared" ca="1" si="63"/>
        <v>0</v>
      </c>
      <c r="BZ97" s="32">
        <f t="shared" ca="1" si="63"/>
        <v>0</v>
      </c>
      <c r="CA97" s="32">
        <f t="shared" ca="1" si="63"/>
        <v>0</v>
      </c>
      <c r="CB97" s="32">
        <f t="shared" ca="1" si="63"/>
        <v>0</v>
      </c>
      <c r="CC97" s="32">
        <f t="shared" ca="1" si="63"/>
        <v>0</v>
      </c>
      <c r="CD97" s="32">
        <f t="shared" ca="1" si="63"/>
        <v>0</v>
      </c>
      <c r="CE97" s="32">
        <f t="shared" ca="1" si="63"/>
        <v>0</v>
      </c>
      <c r="CF97" s="32">
        <f t="shared" ca="1" si="63"/>
        <v>0</v>
      </c>
      <c r="CG97" s="32">
        <f t="shared" ca="1" si="63"/>
        <v>0</v>
      </c>
      <c r="CH97" s="32">
        <f t="shared" ca="1" si="63"/>
        <v>0</v>
      </c>
      <c r="CI97" s="32">
        <f t="shared" ca="1" si="63"/>
        <v>0</v>
      </c>
      <c r="CJ97" s="32">
        <f t="shared" ca="1" si="63"/>
        <v>0</v>
      </c>
      <c r="CK97" s="32">
        <f t="shared" ca="1" si="69"/>
        <v>0</v>
      </c>
      <c r="CL97" s="32">
        <f t="shared" ca="1" si="69"/>
        <v>0</v>
      </c>
      <c r="CM97" s="32">
        <f t="shared" ca="1" si="69"/>
        <v>0</v>
      </c>
      <c r="CN97" s="32">
        <f t="shared" ca="1" si="69"/>
        <v>0</v>
      </c>
      <c r="CO97" s="32">
        <f t="shared" ca="1" si="69"/>
        <v>0</v>
      </c>
      <c r="CP97" s="32">
        <f t="shared" ca="1" si="69"/>
        <v>0</v>
      </c>
      <c r="CQ97" s="32">
        <f t="shared" ca="1" si="69"/>
        <v>0</v>
      </c>
      <c r="CR97" s="32">
        <f t="shared" ca="1" si="69"/>
        <v>0</v>
      </c>
      <c r="CS97" s="32">
        <f t="shared" ca="1" si="69"/>
        <v>0</v>
      </c>
      <c r="CT97" s="32">
        <f t="shared" ca="1" si="69"/>
        <v>0</v>
      </c>
      <c r="CU97" s="32">
        <f t="shared" ca="1" si="69"/>
        <v>0</v>
      </c>
    </row>
    <row r="98" spans="1:99" ht="15">
      <c r="A98" s="43"/>
      <c r="B98" s="53" t="s">
        <v>100</v>
      </c>
      <c r="C98" s="51">
        <v>43416</v>
      </c>
      <c r="D98" s="37">
        <v>43432</v>
      </c>
      <c r="E98" s="37"/>
      <c r="F98" s="39">
        <f t="shared" ref="F98" ca="1" si="70">NETWORKDAYS(C98,D98, R98:S98)</f>
        <v>13</v>
      </c>
      <c r="G98" s="39"/>
      <c r="H98" s="41" t="s">
        <v>37</v>
      </c>
      <c r="I98" s="42"/>
      <c r="J98" s="29">
        <f t="shared" ca="1" si="68"/>
        <v>0</v>
      </c>
      <c r="K98" s="30">
        <f t="shared" ca="1" si="68"/>
        <v>0</v>
      </c>
      <c r="L98" s="30">
        <f t="shared" ca="1" si="68"/>
        <v>0</v>
      </c>
      <c r="M98" s="30">
        <f t="shared" ca="1" si="68"/>
        <v>0</v>
      </c>
      <c r="N98" s="31">
        <f t="shared" ca="1" si="68"/>
        <v>0</v>
      </c>
      <c r="O98" s="29">
        <f t="shared" ca="1" si="68"/>
        <v>0</v>
      </c>
      <c r="P98" s="30">
        <f t="shared" ca="1" si="68"/>
        <v>0</v>
      </c>
      <c r="Q98" s="30">
        <f t="shared" ca="1" si="68"/>
        <v>0</v>
      </c>
      <c r="R98" s="30">
        <f t="shared" ca="1" si="68"/>
        <v>0</v>
      </c>
      <c r="S98" s="32">
        <f t="shared" ca="1" si="68"/>
        <v>0</v>
      </c>
      <c r="T98" s="29">
        <f t="shared" ca="1" si="68"/>
        <v>0</v>
      </c>
      <c r="U98" s="30">
        <f t="shared" ca="1" si="68"/>
        <v>0</v>
      </c>
      <c r="V98" s="30">
        <f t="shared" ca="1" si="68"/>
        <v>0</v>
      </c>
      <c r="W98" s="30">
        <f t="shared" ca="1" si="68"/>
        <v>0</v>
      </c>
      <c r="X98" s="32">
        <f t="shared" ca="1" si="68"/>
        <v>0</v>
      </c>
      <c r="Y98" s="29">
        <f t="shared" ref="Y98" ca="1" si="71">IF(TODAY()=Y$4,"X",IF(AND(Y$4&gt;=$C98,Y$4&lt;=$D98),1,0))</f>
        <v>0</v>
      </c>
      <c r="Z98" s="30">
        <f t="shared" ca="1" si="67"/>
        <v>0</v>
      </c>
      <c r="AA98" s="30">
        <f t="shared" ca="1" si="67"/>
        <v>0</v>
      </c>
      <c r="AB98" s="30">
        <f t="shared" ca="1" si="67"/>
        <v>0</v>
      </c>
      <c r="AC98" s="32">
        <f t="shared" ca="1" si="67"/>
        <v>0</v>
      </c>
      <c r="AD98" s="29">
        <f t="shared" ca="1" si="67"/>
        <v>0</v>
      </c>
      <c r="AE98" s="30">
        <f t="shared" ca="1" si="67"/>
        <v>0</v>
      </c>
      <c r="AF98" s="30">
        <f t="shared" ca="1" si="67"/>
        <v>0</v>
      </c>
      <c r="AG98" s="30">
        <f t="shared" ca="1" si="67"/>
        <v>0</v>
      </c>
      <c r="AH98" s="32">
        <f t="shared" ca="1" si="67"/>
        <v>0</v>
      </c>
      <c r="AI98" s="29">
        <f t="shared" ca="1" si="67"/>
        <v>0</v>
      </c>
      <c r="AJ98" s="30">
        <f t="shared" ca="1" si="67"/>
        <v>0</v>
      </c>
      <c r="AK98" s="30">
        <f t="shared" ca="1" si="67"/>
        <v>0</v>
      </c>
      <c r="AL98" s="30">
        <f t="shared" ca="1" si="67"/>
        <v>0</v>
      </c>
      <c r="AM98" s="32">
        <f t="shared" ca="1" si="67"/>
        <v>0</v>
      </c>
      <c r="AN98" s="29">
        <f t="shared" ref="AN98:BE98" ca="1" si="72">IF(TODAY()=AN$4,"X",IF(AND(AN$4&gt;=$C98,AN$4&lt;=$D98),1,0))</f>
        <v>0</v>
      </c>
      <c r="AO98" s="30">
        <f t="shared" ca="1" si="72"/>
        <v>0</v>
      </c>
      <c r="AP98" s="30">
        <f t="shared" ca="1" si="72"/>
        <v>0</v>
      </c>
      <c r="AQ98" s="30">
        <f t="shared" ca="1" si="72"/>
        <v>0</v>
      </c>
      <c r="AR98" s="32">
        <f t="shared" ca="1" si="72"/>
        <v>0</v>
      </c>
      <c r="AS98" s="29">
        <f t="shared" ca="1" si="72"/>
        <v>0</v>
      </c>
      <c r="AT98" s="30">
        <f t="shared" ca="1" si="72"/>
        <v>0</v>
      </c>
      <c r="AU98" s="30">
        <f t="shared" ca="1" si="72"/>
        <v>0</v>
      </c>
      <c r="AV98" s="33">
        <f t="shared" ca="1" si="72"/>
        <v>0</v>
      </c>
      <c r="AW98" s="34">
        <f t="shared" ca="1" si="72"/>
        <v>0</v>
      </c>
      <c r="AX98" s="29">
        <f t="shared" ca="1" si="72"/>
        <v>0</v>
      </c>
      <c r="AY98" s="30">
        <f t="shared" ca="1" si="72"/>
        <v>0</v>
      </c>
      <c r="AZ98" s="30">
        <f t="shared" ca="1" si="72"/>
        <v>0</v>
      </c>
      <c r="BA98" s="30">
        <f t="shared" ca="1" si="72"/>
        <v>0</v>
      </c>
      <c r="BB98" s="32">
        <f t="shared" ca="1" si="72"/>
        <v>0</v>
      </c>
      <c r="BC98" s="29">
        <f t="shared" ca="1" si="72"/>
        <v>0</v>
      </c>
      <c r="BD98" s="30">
        <f t="shared" ca="1" si="72"/>
        <v>0</v>
      </c>
      <c r="BE98" s="30">
        <f t="shared" ca="1" si="72"/>
        <v>0</v>
      </c>
      <c r="BF98" s="30">
        <f t="shared" ca="1" si="64"/>
        <v>0</v>
      </c>
      <c r="BG98" s="32">
        <f t="shared" ca="1" si="64"/>
        <v>0</v>
      </c>
      <c r="BH98" s="29">
        <f t="shared" ca="1" si="64"/>
        <v>0</v>
      </c>
      <c r="BI98" s="30">
        <f t="shared" ca="1" si="64"/>
        <v>0</v>
      </c>
      <c r="BJ98" s="30">
        <f t="shared" ca="1" si="64"/>
        <v>0</v>
      </c>
      <c r="BK98" s="30">
        <f t="shared" ca="1" si="64"/>
        <v>0</v>
      </c>
      <c r="BL98" s="32">
        <f t="shared" ca="1" si="64"/>
        <v>0</v>
      </c>
      <c r="BM98" s="29">
        <f t="shared" ca="1" si="64"/>
        <v>0</v>
      </c>
      <c r="BN98" s="30">
        <f t="shared" ca="1" si="64"/>
        <v>0</v>
      </c>
      <c r="BO98" s="30">
        <f t="shared" ca="1" si="64"/>
        <v>0</v>
      </c>
      <c r="BP98" s="30">
        <f t="shared" ca="1" si="64"/>
        <v>0</v>
      </c>
      <c r="BQ98" s="32">
        <f t="shared" ca="1" si="64"/>
        <v>0</v>
      </c>
      <c r="BR98" s="29">
        <f t="shared" ca="1" si="64"/>
        <v>1</v>
      </c>
      <c r="BS98" s="30">
        <f t="shared" ca="1" si="64"/>
        <v>1</v>
      </c>
      <c r="BT98" s="30">
        <f t="shared" ref="BT98" ca="1" si="73">IF(TODAY()=BT$4,"X",IF(AND(BT$4&gt;=$C98,BT$4&lt;=$D98),1,0))</f>
        <v>1</v>
      </c>
      <c r="BU98" s="30">
        <f t="shared" ca="1" si="63"/>
        <v>1</v>
      </c>
      <c r="BV98" s="32">
        <f t="shared" ca="1" si="63"/>
        <v>1</v>
      </c>
      <c r="BW98" s="32">
        <f t="shared" ca="1" si="63"/>
        <v>1</v>
      </c>
      <c r="BX98" s="32">
        <f t="shared" ca="1" si="63"/>
        <v>1</v>
      </c>
      <c r="BY98" s="32">
        <f t="shared" ca="1" si="63"/>
        <v>1</v>
      </c>
      <c r="BZ98" s="32">
        <f t="shared" ca="1" si="63"/>
        <v>1</v>
      </c>
      <c r="CA98" s="32">
        <f t="shared" ca="1" si="63"/>
        <v>1</v>
      </c>
      <c r="CB98" s="32">
        <f t="shared" ca="1" si="63"/>
        <v>1</v>
      </c>
      <c r="CC98" s="32">
        <f t="shared" ca="1" si="63"/>
        <v>1</v>
      </c>
      <c r="CD98" s="32">
        <f t="shared" ca="1" si="63"/>
        <v>1</v>
      </c>
      <c r="CE98" s="32">
        <f t="shared" ca="1" si="63"/>
        <v>0</v>
      </c>
      <c r="CF98" s="32">
        <f t="shared" ca="1" si="63"/>
        <v>0</v>
      </c>
      <c r="CG98" s="32">
        <f t="shared" ca="1" si="63"/>
        <v>0</v>
      </c>
      <c r="CH98" s="32">
        <f t="shared" ca="1" si="63"/>
        <v>0</v>
      </c>
      <c r="CI98" s="32">
        <f t="shared" ca="1" si="63"/>
        <v>0</v>
      </c>
      <c r="CJ98" s="32">
        <f t="shared" ca="1" si="63"/>
        <v>0</v>
      </c>
      <c r="CK98" s="32">
        <f t="shared" ref="CK98:CU98" ca="1" si="74">IF(TODAY()=CK$4,"X",IF(AND(CK$4&gt;=$C98,CK$4&lt;=$D98),1,0))</f>
        <v>0</v>
      </c>
      <c r="CL98" s="32">
        <f t="shared" ca="1" si="74"/>
        <v>0</v>
      </c>
      <c r="CM98" s="32">
        <f t="shared" ca="1" si="74"/>
        <v>0</v>
      </c>
      <c r="CN98" s="32">
        <f t="shared" ca="1" si="74"/>
        <v>0</v>
      </c>
      <c r="CO98" s="32">
        <f t="shared" ca="1" si="74"/>
        <v>0</v>
      </c>
      <c r="CP98" s="32">
        <f t="shared" ca="1" si="74"/>
        <v>0</v>
      </c>
      <c r="CQ98" s="32">
        <f t="shared" ca="1" si="74"/>
        <v>0</v>
      </c>
      <c r="CR98" s="32">
        <f t="shared" ca="1" si="74"/>
        <v>0</v>
      </c>
      <c r="CS98" s="32">
        <f t="shared" ca="1" si="74"/>
        <v>0</v>
      </c>
      <c r="CT98" s="32">
        <f t="shared" ca="1" si="74"/>
        <v>0</v>
      </c>
      <c r="CU98" s="32">
        <f t="shared" ca="1" si="74"/>
        <v>0</v>
      </c>
    </row>
    <row r="99" spans="1:99" ht="15">
      <c r="A99" s="43"/>
      <c r="B99" s="53" t="s">
        <v>89</v>
      </c>
      <c r="C99" s="51">
        <v>43437</v>
      </c>
      <c r="D99" s="37">
        <v>43441</v>
      </c>
      <c r="E99" s="37"/>
      <c r="F99" s="39">
        <f t="shared" ca="1" si="66"/>
        <v>5</v>
      </c>
      <c r="G99" s="39"/>
      <c r="H99" s="41" t="s">
        <v>37</v>
      </c>
      <c r="I99" s="42"/>
      <c r="J99" s="29">
        <f t="shared" ca="1" si="68"/>
        <v>0</v>
      </c>
      <c r="K99" s="30">
        <f t="shared" ca="1" si="68"/>
        <v>0</v>
      </c>
      <c r="L99" s="30">
        <f t="shared" ca="1" si="68"/>
        <v>0</v>
      </c>
      <c r="M99" s="30">
        <f t="shared" ca="1" si="68"/>
        <v>0</v>
      </c>
      <c r="N99" s="31">
        <f t="shared" ca="1" si="68"/>
        <v>0</v>
      </c>
      <c r="O99" s="29">
        <f t="shared" ca="1" si="68"/>
        <v>0</v>
      </c>
      <c r="P99" s="30">
        <f t="shared" ca="1" si="68"/>
        <v>0</v>
      </c>
      <c r="Q99" s="30">
        <f t="shared" ca="1" si="68"/>
        <v>0</v>
      </c>
      <c r="R99" s="30">
        <f t="shared" ca="1" si="68"/>
        <v>0</v>
      </c>
      <c r="S99" s="32">
        <f t="shared" ca="1" si="68"/>
        <v>0</v>
      </c>
      <c r="T99" s="29">
        <f t="shared" ca="1" si="68"/>
        <v>0</v>
      </c>
      <c r="U99" s="30">
        <f t="shared" ca="1" si="68"/>
        <v>0</v>
      </c>
      <c r="V99" s="30">
        <f t="shared" ca="1" si="68"/>
        <v>0</v>
      </c>
      <c r="W99" s="30">
        <f t="shared" ca="1" si="68"/>
        <v>0</v>
      </c>
      <c r="X99" s="32">
        <f t="shared" ca="1" si="68"/>
        <v>0</v>
      </c>
      <c r="Y99" s="29">
        <f t="shared" ca="1" si="68"/>
        <v>0</v>
      </c>
      <c r="Z99" s="30">
        <f t="shared" ca="1" si="67"/>
        <v>0</v>
      </c>
      <c r="AA99" s="30">
        <f t="shared" ca="1" si="67"/>
        <v>0</v>
      </c>
      <c r="AB99" s="30">
        <f t="shared" ca="1" si="67"/>
        <v>0</v>
      </c>
      <c r="AC99" s="32">
        <f t="shared" ca="1" si="67"/>
        <v>0</v>
      </c>
      <c r="AD99" s="29">
        <f t="shared" ca="1" si="67"/>
        <v>0</v>
      </c>
      <c r="AE99" s="30">
        <f t="shared" ca="1" si="67"/>
        <v>0</v>
      </c>
      <c r="AF99" s="30">
        <f t="shared" ca="1" si="67"/>
        <v>0</v>
      </c>
      <c r="AG99" s="30">
        <f t="shared" ca="1" si="67"/>
        <v>0</v>
      </c>
      <c r="AH99" s="32">
        <f t="shared" ca="1" si="67"/>
        <v>0</v>
      </c>
      <c r="AI99" s="29">
        <f t="shared" ca="1" si="67"/>
        <v>0</v>
      </c>
      <c r="AJ99" s="30">
        <f t="shared" ca="1" si="67"/>
        <v>0</v>
      </c>
      <c r="AK99" s="30">
        <f t="shared" ca="1" si="67"/>
        <v>0</v>
      </c>
      <c r="AL99" s="30">
        <f t="shared" ca="1" si="67"/>
        <v>0</v>
      </c>
      <c r="AM99" s="32">
        <f t="shared" ca="1" si="67"/>
        <v>0</v>
      </c>
      <c r="AN99" s="29">
        <f t="shared" ca="1" si="67"/>
        <v>0</v>
      </c>
      <c r="AO99" s="30">
        <f t="shared" ca="1" si="60"/>
        <v>0</v>
      </c>
      <c r="AP99" s="30">
        <f t="shared" ca="1" si="65"/>
        <v>0</v>
      </c>
      <c r="AQ99" s="30">
        <f t="shared" ca="1" si="65"/>
        <v>0</v>
      </c>
      <c r="AR99" s="32">
        <f t="shared" ca="1" si="65"/>
        <v>0</v>
      </c>
      <c r="AS99" s="29">
        <f t="shared" ca="1" si="65"/>
        <v>0</v>
      </c>
      <c r="AT99" s="30">
        <f t="shared" ca="1" si="65"/>
        <v>0</v>
      </c>
      <c r="AU99" s="30">
        <f t="shared" ca="1" si="65"/>
        <v>0</v>
      </c>
      <c r="AV99" s="33">
        <f t="shared" ca="1" si="65"/>
        <v>0</v>
      </c>
      <c r="AW99" s="34">
        <f t="shared" ca="1" si="65"/>
        <v>0</v>
      </c>
      <c r="AX99" s="29">
        <f t="shared" ca="1" si="65"/>
        <v>0</v>
      </c>
      <c r="AY99" s="30">
        <f t="shared" ca="1" si="65"/>
        <v>0</v>
      </c>
      <c r="AZ99" s="30">
        <f t="shared" ca="1" si="65"/>
        <v>0</v>
      </c>
      <c r="BA99" s="30">
        <f t="shared" ca="1" si="65"/>
        <v>0</v>
      </c>
      <c r="BB99" s="32">
        <f t="shared" ca="1" si="65"/>
        <v>0</v>
      </c>
      <c r="BC99" s="29">
        <f t="shared" ca="1" si="65"/>
        <v>0</v>
      </c>
      <c r="BD99" s="30">
        <f t="shared" ca="1" si="65"/>
        <v>0</v>
      </c>
      <c r="BE99" s="30">
        <f t="shared" ca="1" si="65"/>
        <v>0</v>
      </c>
      <c r="BF99" s="30">
        <f t="shared" ca="1" si="64"/>
        <v>0</v>
      </c>
      <c r="BG99" s="32">
        <f t="shared" ca="1" si="64"/>
        <v>0</v>
      </c>
      <c r="BH99" s="29">
        <f t="shared" ca="1" si="64"/>
        <v>0</v>
      </c>
      <c r="BI99" s="30">
        <f t="shared" ca="1" si="64"/>
        <v>0</v>
      </c>
      <c r="BJ99" s="30">
        <f t="shared" ca="1" si="64"/>
        <v>0</v>
      </c>
      <c r="BK99" s="30">
        <f t="shared" ca="1" si="64"/>
        <v>0</v>
      </c>
      <c r="BL99" s="32">
        <f t="shared" ca="1" si="64"/>
        <v>0</v>
      </c>
      <c r="BM99" s="29">
        <f t="shared" ca="1" si="64"/>
        <v>0</v>
      </c>
      <c r="BN99" s="30">
        <f t="shared" ca="1" si="64"/>
        <v>0</v>
      </c>
      <c r="BO99" s="30">
        <f t="shared" ca="1" si="64"/>
        <v>0</v>
      </c>
      <c r="BP99" s="30">
        <f t="shared" ca="1" si="64"/>
        <v>0</v>
      </c>
      <c r="BQ99" s="32">
        <f t="shared" ca="1" si="64"/>
        <v>0</v>
      </c>
      <c r="BR99" s="29">
        <f t="shared" ca="1" si="64"/>
        <v>0</v>
      </c>
      <c r="BS99" s="30">
        <f t="shared" ca="1" si="64"/>
        <v>0</v>
      </c>
      <c r="BT99" s="30">
        <f t="shared" ca="1" si="64"/>
        <v>0</v>
      </c>
      <c r="BU99" s="30">
        <f t="shared" ca="1" si="63"/>
        <v>0</v>
      </c>
      <c r="BV99" s="32">
        <f t="shared" ca="1" si="63"/>
        <v>0</v>
      </c>
      <c r="BW99" s="32">
        <f t="shared" ca="1" si="63"/>
        <v>0</v>
      </c>
      <c r="BX99" s="32">
        <f t="shared" ca="1" si="63"/>
        <v>0</v>
      </c>
      <c r="BY99" s="32">
        <f t="shared" ca="1" si="63"/>
        <v>0</v>
      </c>
      <c r="BZ99" s="32">
        <f t="shared" ca="1" si="63"/>
        <v>0</v>
      </c>
      <c r="CA99" s="32">
        <f t="shared" ca="1" si="63"/>
        <v>0</v>
      </c>
      <c r="CB99" s="32">
        <f t="shared" ca="1" si="63"/>
        <v>0</v>
      </c>
      <c r="CC99" s="32">
        <f t="shared" ca="1" si="63"/>
        <v>0</v>
      </c>
      <c r="CD99" s="32">
        <f t="shared" ca="1" si="63"/>
        <v>0</v>
      </c>
      <c r="CE99" s="32">
        <f t="shared" ca="1" si="63"/>
        <v>0</v>
      </c>
      <c r="CF99" s="32">
        <f t="shared" ca="1" si="63"/>
        <v>0</v>
      </c>
      <c r="CG99" s="32">
        <f t="shared" ca="1" si="63"/>
        <v>1</v>
      </c>
      <c r="CH99" s="32">
        <f t="shared" ca="1" si="63"/>
        <v>1</v>
      </c>
      <c r="CI99" s="32">
        <f t="shared" ca="1" si="63"/>
        <v>1</v>
      </c>
      <c r="CJ99" s="32">
        <f t="shared" ca="1" si="63"/>
        <v>1</v>
      </c>
      <c r="CK99" s="32">
        <f t="shared" ca="1" si="69"/>
        <v>1</v>
      </c>
      <c r="CL99" s="32">
        <f t="shared" ca="1" si="69"/>
        <v>0</v>
      </c>
      <c r="CM99" s="32">
        <f t="shared" ca="1" si="69"/>
        <v>0</v>
      </c>
      <c r="CN99" s="32">
        <f t="shared" ca="1" si="69"/>
        <v>0</v>
      </c>
      <c r="CO99" s="32">
        <f t="shared" ca="1" si="69"/>
        <v>0</v>
      </c>
      <c r="CP99" s="32">
        <f t="shared" ca="1" si="69"/>
        <v>0</v>
      </c>
      <c r="CQ99" s="32">
        <f t="shared" ca="1" si="69"/>
        <v>0</v>
      </c>
      <c r="CR99" s="32">
        <f t="shared" ca="1" si="69"/>
        <v>0</v>
      </c>
      <c r="CS99" s="32">
        <f t="shared" ca="1" si="69"/>
        <v>0</v>
      </c>
      <c r="CT99" s="32">
        <f t="shared" ca="1" si="69"/>
        <v>0</v>
      </c>
      <c r="CU99" s="32">
        <f t="shared" ca="1" si="69"/>
        <v>0</v>
      </c>
    </row>
    <row r="100" spans="1:99" ht="15">
      <c r="A100" s="43"/>
      <c r="B100" s="53" t="s">
        <v>90</v>
      </c>
      <c r="C100" s="51">
        <v>43437</v>
      </c>
      <c r="D100" s="37">
        <v>43445</v>
      </c>
      <c r="E100" s="37"/>
      <c r="F100" s="39">
        <f t="shared" ca="1" si="66"/>
        <v>7</v>
      </c>
      <c r="G100" s="39"/>
      <c r="H100" s="41" t="s">
        <v>37</v>
      </c>
      <c r="I100" s="42"/>
      <c r="J100" s="29">
        <f t="shared" ca="1" si="68"/>
        <v>0</v>
      </c>
      <c r="K100" s="30">
        <f t="shared" ca="1" si="68"/>
        <v>0</v>
      </c>
      <c r="L100" s="30">
        <f t="shared" ca="1" si="68"/>
        <v>0</v>
      </c>
      <c r="M100" s="30">
        <f t="shared" ca="1" si="68"/>
        <v>0</v>
      </c>
      <c r="N100" s="31">
        <f t="shared" ca="1" si="68"/>
        <v>0</v>
      </c>
      <c r="O100" s="29">
        <f t="shared" ca="1" si="68"/>
        <v>0</v>
      </c>
      <c r="P100" s="30">
        <f t="shared" ca="1" si="68"/>
        <v>0</v>
      </c>
      <c r="Q100" s="30">
        <f t="shared" ca="1" si="68"/>
        <v>0</v>
      </c>
      <c r="R100" s="30">
        <f t="shared" ca="1" si="68"/>
        <v>0</v>
      </c>
      <c r="S100" s="32">
        <f t="shared" ca="1" si="68"/>
        <v>0</v>
      </c>
      <c r="T100" s="29">
        <f t="shared" ca="1" si="68"/>
        <v>0</v>
      </c>
      <c r="U100" s="30">
        <f t="shared" ca="1" si="68"/>
        <v>0</v>
      </c>
      <c r="V100" s="30">
        <f t="shared" ca="1" si="68"/>
        <v>0</v>
      </c>
      <c r="W100" s="30">
        <f t="shared" ca="1" si="68"/>
        <v>0</v>
      </c>
      <c r="X100" s="32">
        <f t="shared" ca="1" si="68"/>
        <v>0</v>
      </c>
      <c r="Y100" s="29">
        <f t="shared" ca="1" si="68"/>
        <v>0</v>
      </c>
      <c r="Z100" s="30">
        <f t="shared" ca="1" si="67"/>
        <v>0</v>
      </c>
      <c r="AA100" s="30">
        <f t="shared" ca="1" si="67"/>
        <v>0</v>
      </c>
      <c r="AB100" s="30">
        <f t="shared" ca="1" si="67"/>
        <v>0</v>
      </c>
      <c r="AC100" s="32">
        <f t="shared" ca="1" si="67"/>
        <v>0</v>
      </c>
      <c r="AD100" s="29">
        <f t="shared" ca="1" si="67"/>
        <v>0</v>
      </c>
      <c r="AE100" s="30">
        <f t="shared" ca="1" si="67"/>
        <v>0</v>
      </c>
      <c r="AF100" s="30">
        <f t="shared" ca="1" si="67"/>
        <v>0</v>
      </c>
      <c r="AG100" s="30">
        <f t="shared" ca="1" si="67"/>
        <v>0</v>
      </c>
      <c r="AH100" s="32">
        <f t="shared" ca="1" si="67"/>
        <v>0</v>
      </c>
      <c r="AI100" s="29">
        <f t="shared" ca="1" si="67"/>
        <v>0</v>
      </c>
      <c r="AJ100" s="30">
        <f t="shared" ca="1" si="67"/>
        <v>0</v>
      </c>
      <c r="AK100" s="30">
        <f t="shared" ca="1" si="67"/>
        <v>0</v>
      </c>
      <c r="AL100" s="30">
        <f t="shared" ca="1" si="67"/>
        <v>0</v>
      </c>
      <c r="AM100" s="32">
        <f t="shared" ca="1" si="67"/>
        <v>0</v>
      </c>
      <c r="AN100" s="29">
        <f t="shared" ca="1" si="67"/>
        <v>0</v>
      </c>
      <c r="AO100" s="30">
        <f t="shared" ca="1" si="60"/>
        <v>0</v>
      </c>
      <c r="AP100" s="30">
        <f t="shared" ca="1" si="65"/>
        <v>0</v>
      </c>
      <c r="AQ100" s="30">
        <f t="shared" ca="1" si="65"/>
        <v>0</v>
      </c>
      <c r="AR100" s="32">
        <f t="shared" ca="1" si="65"/>
        <v>0</v>
      </c>
      <c r="AS100" s="29">
        <f t="shared" ca="1" si="65"/>
        <v>0</v>
      </c>
      <c r="AT100" s="30">
        <f t="shared" ca="1" si="65"/>
        <v>0</v>
      </c>
      <c r="AU100" s="30">
        <f t="shared" ca="1" si="65"/>
        <v>0</v>
      </c>
      <c r="AV100" s="33">
        <f t="shared" ca="1" si="65"/>
        <v>0</v>
      </c>
      <c r="AW100" s="34">
        <f t="shared" ca="1" si="65"/>
        <v>0</v>
      </c>
      <c r="AX100" s="29">
        <f t="shared" ca="1" si="65"/>
        <v>0</v>
      </c>
      <c r="AY100" s="30">
        <f t="shared" ca="1" si="65"/>
        <v>0</v>
      </c>
      <c r="AZ100" s="30">
        <f t="shared" ca="1" si="65"/>
        <v>0</v>
      </c>
      <c r="BA100" s="30">
        <f t="shared" ca="1" si="65"/>
        <v>0</v>
      </c>
      <c r="BB100" s="32">
        <f t="shared" ca="1" si="65"/>
        <v>0</v>
      </c>
      <c r="BC100" s="29">
        <f t="shared" ca="1" si="65"/>
        <v>0</v>
      </c>
      <c r="BD100" s="30">
        <f t="shared" ca="1" si="65"/>
        <v>0</v>
      </c>
      <c r="BE100" s="30">
        <f t="shared" ca="1" si="65"/>
        <v>0</v>
      </c>
      <c r="BF100" s="30">
        <f t="shared" ca="1" si="64"/>
        <v>0</v>
      </c>
      <c r="BG100" s="32">
        <f t="shared" ca="1" si="64"/>
        <v>0</v>
      </c>
      <c r="BH100" s="29">
        <f t="shared" ca="1" si="64"/>
        <v>0</v>
      </c>
      <c r="BI100" s="30">
        <f t="shared" ca="1" si="64"/>
        <v>0</v>
      </c>
      <c r="BJ100" s="30">
        <f t="shared" ca="1" si="64"/>
        <v>0</v>
      </c>
      <c r="BK100" s="30">
        <f t="shared" ca="1" si="64"/>
        <v>0</v>
      </c>
      <c r="BL100" s="32">
        <f t="shared" ca="1" si="64"/>
        <v>0</v>
      </c>
      <c r="BM100" s="29">
        <f t="shared" ca="1" si="64"/>
        <v>0</v>
      </c>
      <c r="BN100" s="30">
        <f t="shared" ca="1" si="64"/>
        <v>0</v>
      </c>
      <c r="BO100" s="30">
        <f t="shared" ca="1" si="64"/>
        <v>0</v>
      </c>
      <c r="BP100" s="30">
        <f t="shared" ca="1" si="64"/>
        <v>0</v>
      </c>
      <c r="BQ100" s="32">
        <f t="shared" ca="1" si="64"/>
        <v>0</v>
      </c>
      <c r="BR100" s="29">
        <f t="shared" ca="1" si="64"/>
        <v>0</v>
      </c>
      <c r="BS100" s="30">
        <f t="shared" ca="1" si="64"/>
        <v>0</v>
      </c>
      <c r="BT100" s="30">
        <f t="shared" ca="1" si="64"/>
        <v>0</v>
      </c>
      <c r="BU100" s="30">
        <f t="shared" ca="1" si="63"/>
        <v>0</v>
      </c>
      <c r="BV100" s="32">
        <f t="shared" ca="1" si="63"/>
        <v>0</v>
      </c>
      <c r="BW100" s="32">
        <f t="shared" ca="1" si="63"/>
        <v>0</v>
      </c>
      <c r="BX100" s="32">
        <f t="shared" ca="1" si="63"/>
        <v>0</v>
      </c>
      <c r="BY100" s="32">
        <f t="shared" ca="1" si="63"/>
        <v>0</v>
      </c>
      <c r="BZ100" s="32">
        <f t="shared" ca="1" si="63"/>
        <v>0</v>
      </c>
      <c r="CA100" s="32">
        <f t="shared" ca="1" si="63"/>
        <v>0</v>
      </c>
      <c r="CB100" s="32">
        <f t="shared" ca="1" si="63"/>
        <v>0</v>
      </c>
      <c r="CC100" s="32">
        <f t="shared" ca="1" si="63"/>
        <v>0</v>
      </c>
      <c r="CD100" s="32">
        <f t="shared" ca="1" si="63"/>
        <v>0</v>
      </c>
      <c r="CE100" s="32">
        <f t="shared" ca="1" si="63"/>
        <v>0</v>
      </c>
      <c r="CF100" s="32">
        <f t="shared" ca="1" si="63"/>
        <v>0</v>
      </c>
      <c r="CG100" s="32">
        <f t="shared" ca="1" si="63"/>
        <v>1</v>
      </c>
      <c r="CH100" s="32">
        <f t="shared" ca="1" si="63"/>
        <v>1</v>
      </c>
      <c r="CI100" s="32">
        <f t="shared" ca="1" si="63"/>
        <v>1</v>
      </c>
      <c r="CJ100" s="32">
        <f t="shared" ca="1" si="63"/>
        <v>1</v>
      </c>
      <c r="CK100" s="32">
        <f t="shared" ca="1" si="69"/>
        <v>1</v>
      </c>
      <c r="CL100" s="32">
        <f t="shared" ca="1" si="69"/>
        <v>1</v>
      </c>
      <c r="CM100" s="32">
        <f t="shared" ca="1" si="69"/>
        <v>1</v>
      </c>
      <c r="CN100" s="32">
        <f t="shared" ca="1" si="69"/>
        <v>0</v>
      </c>
      <c r="CO100" s="32">
        <f t="shared" ca="1" si="69"/>
        <v>0</v>
      </c>
      <c r="CP100" s="32">
        <f t="shared" ca="1" si="69"/>
        <v>0</v>
      </c>
      <c r="CQ100" s="32">
        <f t="shared" ca="1" si="69"/>
        <v>0</v>
      </c>
      <c r="CR100" s="32">
        <f t="shared" ca="1" si="69"/>
        <v>0</v>
      </c>
      <c r="CS100" s="32">
        <f t="shared" ca="1" si="69"/>
        <v>0</v>
      </c>
      <c r="CT100" s="32">
        <f t="shared" ca="1" si="69"/>
        <v>0</v>
      </c>
      <c r="CU100" s="32">
        <f t="shared" ca="1" si="69"/>
        <v>0</v>
      </c>
    </row>
    <row r="101" spans="1:99" ht="15">
      <c r="A101" s="43"/>
      <c r="B101" s="53" t="s">
        <v>91</v>
      </c>
      <c r="C101" s="51">
        <v>43437</v>
      </c>
      <c r="D101" s="37">
        <v>43445</v>
      </c>
      <c r="E101" s="37"/>
      <c r="F101" s="39">
        <f t="shared" ca="1" si="66"/>
        <v>7</v>
      </c>
      <c r="G101" s="39"/>
      <c r="H101" s="41" t="s">
        <v>37</v>
      </c>
      <c r="I101" s="42"/>
      <c r="J101" s="29">
        <f t="shared" ca="1" si="68"/>
        <v>0</v>
      </c>
      <c r="K101" s="30">
        <f t="shared" ca="1" si="68"/>
        <v>0</v>
      </c>
      <c r="L101" s="30">
        <f t="shared" ca="1" si="68"/>
        <v>0</v>
      </c>
      <c r="M101" s="30">
        <f t="shared" ca="1" si="68"/>
        <v>0</v>
      </c>
      <c r="N101" s="31">
        <f t="shared" ca="1" si="68"/>
        <v>0</v>
      </c>
      <c r="O101" s="29">
        <f t="shared" ca="1" si="68"/>
        <v>0</v>
      </c>
      <c r="P101" s="30">
        <f t="shared" ca="1" si="68"/>
        <v>0</v>
      </c>
      <c r="Q101" s="30">
        <f t="shared" ca="1" si="68"/>
        <v>0</v>
      </c>
      <c r="R101" s="30">
        <f t="shared" ca="1" si="68"/>
        <v>0</v>
      </c>
      <c r="S101" s="32">
        <f t="shared" ca="1" si="68"/>
        <v>0</v>
      </c>
      <c r="T101" s="29">
        <f t="shared" ca="1" si="68"/>
        <v>0</v>
      </c>
      <c r="U101" s="30">
        <f t="shared" ca="1" si="68"/>
        <v>0</v>
      </c>
      <c r="V101" s="30">
        <f t="shared" ca="1" si="68"/>
        <v>0</v>
      </c>
      <c r="W101" s="30">
        <f t="shared" ca="1" si="68"/>
        <v>0</v>
      </c>
      <c r="X101" s="32">
        <f t="shared" ca="1" si="68"/>
        <v>0</v>
      </c>
      <c r="Y101" s="29">
        <f t="shared" ca="1" si="68"/>
        <v>0</v>
      </c>
      <c r="Z101" s="30">
        <f t="shared" ca="1" si="67"/>
        <v>0</v>
      </c>
      <c r="AA101" s="30">
        <f t="shared" ca="1" si="67"/>
        <v>0</v>
      </c>
      <c r="AB101" s="30">
        <f t="shared" ca="1" si="67"/>
        <v>0</v>
      </c>
      <c r="AC101" s="32">
        <f t="shared" ca="1" si="67"/>
        <v>0</v>
      </c>
      <c r="AD101" s="29">
        <f t="shared" ca="1" si="67"/>
        <v>0</v>
      </c>
      <c r="AE101" s="30">
        <f t="shared" ca="1" si="67"/>
        <v>0</v>
      </c>
      <c r="AF101" s="30">
        <f t="shared" ca="1" si="67"/>
        <v>0</v>
      </c>
      <c r="AG101" s="30">
        <f t="shared" ca="1" si="67"/>
        <v>0</v>
      </c>
      <c r="AH101" s="32">
        <f t="shared" ca="1" si="67"/>
        <v>0</v>
      </c>
      <c r="AI101" s="29">
        <f t="shared" ca="1" si="67"/>
        <v>0</v>
      </c>
      <c r="AJ101" s="30">
        <f t="shared" ca="1" si="67"/>
        <v>0</v>
      </c>
      <c r="AK101" s="30">
        <f t="shared" ca="1" si="67"/>
        <v>0</v>
      </c>
      <c r="AL101" s="30">
        <f t="shared" ca="1" si="67"/>
        <v>0</v>
      </c>
      <c r="AM101" s="32">
        <f t="shared" ca="1" si="67"/>
        <v>0</v>
      </c>
      <c r="AN101" s="29">
        <f t="shared" ca="1" si="67"/>
        <v>0</v>
      </c>
      <c r="AO101" s="30">
        <f t="shared" ca="1" si="60"/>
        <v>0</v>
      </c>
      <c r="AP101" s="30">
        <f t="shared" ca="1" si="65"/>
        <v>0</v>
      </c>
      <c r="AQ101" s="30">
        <f t="shared" ca="1" si="65"/>
        <v>0</v>
      </c>
      <c r="AR101" s="32">
        <f t="shared" ca="1" si="65"/>
        <v>0</v>
      </c>
      <c r="AS101" s="29">
        <f t="shared" ca="1" si="65"/>
        <v>0</v>
      </c>
      <c r="AT101" s="30">
        <f t="shared" ca="1" si="65"/>
        <v>0</v>
      </c>
      <c r="AU101" s="30">
        <f t="shared" ca="1" si="65"/>
        <v>0</v>
      </c>
      <c r="AV101" s="33">
        <f t="shared" ca="1" si="65"/>
        <v>0</v>
      </c>
      <c r="AW101" s="34">
        <f t="shared" ca="1" si="65"/>
        <v>0</v>
      </c>
      <c r="AX101" s="29">
        <f t="shared" ca="1" si="65"/>
        <v>0</v>
      </c>
      <c r="AY101" s="30">
        <f t="shared" ca="1" si="65"/>
        <v>0</v>
      </c>
      <c r="AZ101" s="30">
        <f t="shared" ca="1" si="65"/>
        <v>0</v>
      </c>
      <c r="BA101" s="30">
        <f t="shared" ca="1" si="65"/>
        <v>0</v>
      </c>
      <c r="BB101" s="32">
        <f t="shared" ca="1" si="65"/>
        <v>0</v>
      </c>
      <c r="BC101" s="29">
        <f t="shared" ca="1" si="65"/>
        <v>0</v>
      </c>
      <c r="BD101" s="30">
        <f t="shared" ca="1" si="65"/>
        <v>0</v>
      </c>
      <c r="BE101" s="30">
        <f t="shared" ref="BE101:BT115" ca="1" si="75">IF(TODAY()=BE$4,"X",IF(AND(BE$4&gt;=$C101,BE$4&lt;=$D101),1,0))</f>
        <v>0</v>
      </c>
      <c r="BF101" s="30">
        <f t="shared" ca="1" si="75"/>
        <v>0</v>
      </c>
      <c r="BG101" s="32">
        <f t="shared" ca="1" si="75"/>
        <v>0</v>
      </c>
      <c r="BH101" s="29">
        <f t="shared" ca="1" si="75"/>
        <v>0</v>
      </c>
      <c r="BI101" s="30">
        <f t="shared" ca="1" si="75"/>
        <v>0</v>
      </c>
      <c r="BJ101" s="30">
        <f t="shared" ca="1" si="75"/>
        <v>0</v>
      </c>
      <c r="BK101" s="30">
        <f t="shared" ca="1" si="75"/>
        <v>0</v>
      </c>
      <c r="BL101" s="32">
        <f t="shared" ca="1" si="75"/>
        <v>0</v>
      </c>
      <c r="BM101" s="29">
        <f t="shared" ca="1" si="75"/>
        <v>0</v>
      </c>
      <c r="BN101" s="30">
        <f t="shared" ca="1" si="75"/>
        <v>0</v>
      </c>
      <c r="BO101" s="30">
        <f t="shared" ca="1" si="75"/>
        <v>0</v>
      </c>
      <c r="BP101" s="30">
        <f t="shared" ca="1" si="75"/>
        <v>0</v>
      </c>
      <c r="BQ101" s="32">
        <f t="shared" ca="1" si="75"/>
        <v>0</v>
      </c>
      <c r="BR101" s="29">
        <f t="shared" ca="1" si="75"/>
        <v>0</v>
      </c>
      <c r="BS101" s="30">
        <f t="shared" ca="1" si="75"/>
        <v>0</v>
      </c>
      <c r="BT101" s="30">
        <f t="shared" ca="1" si="75"/>
        <v>0</v>
      </c>
      <c r="BU101" s="30">
        <f t="shared" ca="1" si="63"/>
        <v>0</v>
      </c>
      <c r="BV101" s="32">
        <f t="shared" ca="1" si="63"/>
        <v>0</v>
      </c>
      <c r="BW101" s="32">
        <f t="shared" ca="1" si="63"/>
        <v>0</v>
      </c>
      <c r="BX101" s="32">
        <f t="shared" ca="1" si="63"/>
        <v>0</v>
      </c>
      <c r="BY101" s="32">
        <f t="shared" ca="1" si="63"/>
        <v>0</v>
      </c>
      <c r="BZ101" s="32">
        <f t="shared" ca="1" si="63"/>
        <v>0</v>
      </c>
      <c r="CA101" s="32">
        <f t="shared" ca="1" si="63"/>
        <v>0</v>
      </c>
      <c r="CB101" s="32">
        <f t="shared" ca="1" si="63"/>
        <v>0</v>
      </c>
      <c r="CC101" s="32">
        <f t="shared" ca="1" si="63"/>
        <v>0</v>
      </c>
      <c r="CD101" s="32">
        <f t="shared" ca="1" si="63"/>
        <v>0</v>
      </c>
      <c r="CE101" s="32">
        <f t="shared" ca="1" si="63"/>
        <v>0</v>
      </c>
      <c r="CF101" s="32">
        <f t="shared" ca="1" si="63"/>
        <v>0</v>
      </c>
      <c r="CG101" s="32">
        <f t="shared" ca="1" si="63"/>
        <v>1</v>
      </c>
      <c r="CH101" s="32">
        <f t="shared" ca="1" si="63"/>
        <v>1</v>
      </c>
      <c r="CI101" s="32">
        <f t="shared" ca="1" si="63"/>
        <v>1</v>
      </c>
      <c r="CJ101" s="32">
        <f t="shared" ca="1" si="63"/>
        <v>1</v>
      </c>
      <c r="CK101" s="32">
        <f t="shared" ca="1" si="69"/>
        <v>1</v>
      </c>
      <c r="CL101" s="32">
        <f t="shared" ca="1" si="69"/>
        <v>1</v>
      </c>
      <c r="CM101" s="32">
        <f t="shared" ca="1" si="69"/>
        <v>1</v>
      </c>
      <c r="CN101" s="32">
        <f t="shared" ca="1" si="69"/>
        <v>0</v>
      </c>
      <c r="CO101" s="32">
        <f t="shared" ca="1" si="69"/>
        <v>0</v>
      </c>
      <c r="CP101" s="32">
        <f t="shared" ca="1" si="69"/>
        <v>0</v>
      </c>
      <c r="CQ101" s="32">
        <f t="shared" ca="1" si="69"/>
        <v>0</v>
      </c>
      <c r="CR101" s="32">
        <f t="shared" ca="1" si="69"/>
        <v>0</v>
      </c>
      <c r="CS101" s="32">
        <f t="shared" ca="1" si="69"/>
        <v>0</v>
      </c>
      <c r="CT101" s="32">
        <f t="shared" ca="1" si="69"/>
        <v>0</v>
      </c>
      <c r="CU101" s="32">
        <f t="shared" ca="1" si="69"/>
        <v>0</v>
      </c>
    </row>
    <row r="102" spans="1:99" ht="15">
      <c r="A102" s="43"/>
      <c r="B102" s="53" t="s">
        <v>92</v>
      </c>
      <c r="C102" s="51">
        <v>43437</v>
      </c>
      <c r="D102" s="37">
        <v>43445</v>
      </c>
      <c r="E102" s="37"/>
      <c r="F102" s="39">
        <f t="shared" ca="1" si="66"/>
        <v>7</v>
      </c>
      <c r="G102" s="39"/>
      <c r="H102" s="41" t="s">
        <v>37</v>
      </c>
      <c r="I102" s="42"/>
      <c r="J102" s="29">
        <f t="shared" ca="1" si="68"/>
        <v>0</v>
      </c>
      <c r="K102" s="30">
        <f t="shared" ca="1" si="68"/>
        <v>0</v>
      </c>
      <c r="L102" s="30">
        <f t="shared" ca="1" si="68"/>
        <v>0</v>
      </c>
      <c r="M102" s="30">
        <f t="shared" ca="1" si="68"/>
        <v>0</v>
      </c>
      <c r="N102" s="31">
        <f t="shared" ca="1" si="68"/>
        <v>0</v>
      </c>
      <c r="O102" s="29">
        <f t="shared" ca="1" si="68"/>
        <v>0</v>
      </c>
      <c r="P102" s="30">
        <f t="shared" ca="1" si="68"/>
        <v>0</v>
      </c>
      <c r="Q102" s="30">
        <f t="shared" ca="1" si="68"/>
        <v>0</v>
      </c>
      <c r="R102" s="30">
        <f t="shared" ca="1" si="68"/>
        <v>0</v>
      </c>
      <c r="S102" s="32">
        <f t="shared" ca="1" si="68"/>
        <v>0</v>
      </c>
      <c r="T102" s="29">
        <f t="shared" ca="1" si="68"/>
        <v>0</v>
      </c>
      <c r="U102" s="30">
        <f t="shared" ca="1" si="68"/>
        <v>0</v>
      </c>
      <c r="V102" s="30">
        <f t="shared" ca="1" si="68"/>
        <v>0</v>
      </c>
      <c r="W102" s="30">
        <f t="shared" ca="1" si="68"/>
        <v>0</v>
      </c>
      <c r="X102" s="32">
        <f t="shared" ca="1" si="68"/>
        <v>0</v>
      </c>
      <c r="Y102" s="29">
        <f t="shared" ca="1" si="68"/>
        <v>0</v>
      </c>
      <c r="Z102" s="30">
        <f t="shared" ca="1" si="67"/>
        <v>0</v>
      </c>
      <c r="AA102" s="30">
        <f t="shared" ca="1" si="67"/>
        <v>0</v>
      </c>
      <c r="AB102" s="30">
        <f t="shared" ca="1" si="67"/>
        <v>0</v>
      </c>
      <c r="AC102" s="32">
        <f t="shared" ca="1" si="67"/>
        <v>0</v>
      </c>
      <c r="AD102" s="29">
        <f t="shared" ca="1" si="67"/>
        <v>0</v>
      </c>
      <c r="AE102" s="30">
        <f t="shared" ca="1" si="67"/>
        <v>0</v>
      </c>
      <c r="AF102" s="30">
        <f t="shared" ca="1" si="67"/>
        <v>0</v>
      </c>
      <c r="AG102" s="30">
        <f t="shared" ca="1" si="67"/>
        <v>0</v>
      </c>
      <c r="AH102" s="32">
        <f t="shared" ca="1" si="67"/>
        <v>0</v>
      </c>
      <c r="AI102" s="29">
        <f t="shared" ca="1" si="67"/>
        <v>0</v>
      </c>
      <c r="AJ102" s="30">
        <f t="shared" ca="1" si="67"/>
        <v>0</v>
      </c>
      <c r="AK102" s="30">
        <f t="shared" ca="1" si="67"/>
        <v>0</v>
      </c>
      <c r="AL102" s="30">
        <f t="shared" ca="1" si="67"/>
        <v>0</v>
      </c>
      <c r="AM102" s="32">
        <f t="shared" ca="1" si="67"/>
        <v>0</v>
      </c>
      <c r="AN102" s="29">
        <f t="shared" ca="1" si="67"/>
        <v>0</v>
      </c>
      <c r="AO102" s="30">
        <f t="shared" ca="1" si="60"/>
        <v>0</v>
      </c>
      <c r="AP102" s="30">
        <f t="shared" ref="AP102:BE116" ca="1" si="76">IF(TODAY()=AP$4,"X",IF(AND(AP$4&gt;=$C102,AP$4&lt;=$D102),1,0))</f>
        <v>0</v>
      </c>
      <c r="AQ102" s="30">
        <f t="shared" ca="1" si="76"/>
        <v>0</v>
      </c>
      <c r="AR102" s="32">
        <f t="shared" ca="1" si="76"/>
        <v>0</v>
      </c>
      <c r="AS102" s="29">
        <f t="shared" ca="1" si="76"/>
        <v>0</v>
      </c>
      <c r="AT102" s="30">
        <f t="shared" ca="1" si="76"/>
        <v>0</v>
      </c>
      <c r="AU102" s="30">
        <f t="shared" ca="1" si="76"/>
        <v>0</v>
      </c>
      <c r="AV102" s="33">
        <f t="shared" ca="1" si="76"/>
        <v>0</v>
      </c>
      <c r="AW102" s="34">
        <f t="shared" ca="1" si="76"/>
        <v>0</v>
      </c>
      <c r="AX102" s="29">
        <f t="shared" ca="1" si="76"/>
        <v>0</v>
      </c>
      <c r="AY102" s="30">
        <f t="shared" ca="1" si="76"/>
        <v>0</v>
      </c>
      <c r="AZ102" s="30">
        <f t="shared" ca="1" si="76"/>
        <v>0</v>
      </c>
      <c r="BA102" s="30">
        <f t="shared" ca="1" si="76"/>
        <v>0</v>
      </c>
      <c r="BB102" s="32">
        <f t="shared" ca="1" si="76"/>
        <v>0</v>
      </c>
      <c r="BC102" s="29">
        <f t="shared" ca="1" si="76"/>
        <v>0</v>
      </c>
      <c r="BD102" s="30">
        <f t="shared" ca="1" si="76"/>
        <v>0</v>
      </c>
      <c r="BE102" s="30">
        <f t="shared" ca="1" si="76"/>
        <v>0</v>
      </c>
      <c r="BF102" s="30">
        <f t="shared" ca="1" si="75"/>
        <v>0</v>
      </c>
      <c r="BG102" s="32">
        <f t="shared" ca="1" si="75"/>
        <v>0</v>
      </c>
      <c r="BH102" s="29">
        <f t="shared" ca="1" si="75"/>
        <v>0</v>
      </c>
      <c r="BI102" s="30">
        <f t="shared" ca="1" si="75"/>
        <v>0</v>
      </c>
      <c r="BJ102" s="30">
        <f t="shared" ca="1" si="75"/>
        <v>0</v>
      </c>
      <c r="BK102" s="30">
        <f t="shared" ca="1" si="75"/>
        <v>0</v>
      </c>
      <c r="BL102" s="32">
        <f t="shared" ca="1" si="75"/>
        <v>0</v>
      </c>
      <c r="BM102" s="29">
        <f t="shared" ca="1" si="75"/>
        <v>0</v>
      </c>
      <c r="BN102" s="30">
        <f t="shared" ca="1" si="75"/>
        <v>0</v>
      </c>
      <c r="BO102" s="30">
        <f t="shared" ca="1" si="75"/>
        <v>0</v>
      </c>
      <c r="BP102" s="30">
        <f t="shared" ca="1" si="75"/>
        <v>0</v>
      </c>
      <c r="BQ102" s="32">
        <f t="shared" ca="1" si="75"/>
        <v>0</v>
      </c>
      <c r="BR102" s="29">
        <f t="shared" ca="1" si="75"/>
        <v>0</v>
      </c>
      <c r="BS102" s="30">
        <f t="shared" ca="1" si="75"/>
        <v>0</v>
      </c>
      <c r="BT102" s="30">
        <f t="shared" ca="1" si="75"/>
        <v>0</v>
      </c>
      <c r="BU102" s="30">
        <f t="shared" ca="1" si="63"/>
        <v>0</v>
      </c>
      <c r="BV102" s="32">
        <f t="shared" ca="1" si="63"/>
        <v>0</v>
      </c>
      <c r="BW102" s="32">
        <f t="shared" ca="1" si="63"/>
        <v>0</v>
      </c>
      <c r="BX102" s="32">
        <f t="shared" ca="1" si="63"/>
        <v>0</v>
      </c>
      <c r="BY102" s="32">
        <f t="shared" ca="1" si="63"/>
        <v>0</v>
      </c>
      <c r="BZ102" s="32">
        <f t="shared" ca="1" si="63"/>
        <v>0</v>
      </c>
      <c r="CA102" s="32">
        <f t="shared" ca="1" si="63"/>
        <v>0</v>
      </c>
      <c r="CB102" s="32">
        <f t="shared" ca="1" si="63"/>
        <v>0</v>
      </c>
      <c r="CC102" s="32">
        <f t="shared" ca="1" si="63"/>
        <v>0</v>
      </c>
      <c r="CD102" s="32">
        <f t="shared" ca="1" si="63"/>
        <v>0</v>
      </c>
      <c r="CE102" s="32">
        <f t="shared" ca="1" si="63"/>
        <v>0</v>
      </c>
      <c r="CF102" s="32">
        <f t="shared" ca="1" si="63"/>
        <v>0</v>
      </c>
      <c r="CG102" s="32">
        <f t="shared" ca="1" si="63"/>
        <v>1</v>
      </c>
      <c r="CH102" s="32">
        <f t="shared" ca="1" si="63"/>
        <v>1</v>
      </c>
      <c r="CI102" s="32">
        <f t="shared" ca="1" si="63"/>
        <v>1</v>
      </c>
      <c r="CJ102" s="32">
        <f t="shared" ca="1" si="63"/>
        <v>1</v>
      </c>
      <c r="CK102" s="32">
        <f t="shared" ca="1" si="69"/>
        <v>1</v>
      </c>
      <c r="CL102" s="32">
        <f t="shared" ca="1" si="69"/>
        <v>1</v>
      </c>
      <c r="CM102" s="32">
        <f t="shared" ca="1" si="69"/>
        <v>1</v>
      </c>
      <c r="CN102" s="32">
        <f t="shared" ca="1" si="69"/>
        <v>0</v>
      </c>
      <c r="CO102" s="32">
        <f t="shared" ca="1" si="69"/>
        <v>0</v>
      </c>
      <c r="CP102" s="32">
        <f t="shared" ca="1" si="69"/>
        <v>0</v>
      </c>
      <c r="CQ102" s="32">
        <f t="shared" ca="1" si="69"/>
        <v>0</v>
      </c>
      <c r="CR102" s="32">
        <f t="shared" ca="1" si="69"/>
        <v>0</v>
      </c>
      <c r="CS102" s="32">
        <f t="shared" ca="1" si="69"/>
        <v>0</v>
      </c>
      <c r="CT102" s="32">
        <f t="shared" ca="1" si="69"/>
        <v>0</v>
      </c>
      <c r="CU102" s="32">
        <f t="shared" ca="1" si="69"/>
        <v>0</v>
      </c>
    </row>
    <row r="103" spans="1:99" ht="15">
      <c r="A103" s="43"/>
      <c r="B103" s="53" t="s">
        <v>93</v>
      </c>
      <c r="C103" s="51">
        <v>43446</v>
      </c>
      <c r="D103" s="37">
        <v>43453</v>
      </c>
      <c r="E103" s="37"/>
      <c r="F103" s="39">
        <f t="shared" ca="1" si="66"/>
        <v>6</v>
      </c>
      <c r="G103" s="39"/>
      <c r="H103" s="41" t="s">
        <v>37</v>
      </c>
      <c r="I103" s="42"/>
      <c r="J103" s="29">
        <f t="shared" ca="1" si="68"/>
        <v>0</v>
      </c>
      <c r="K103" s="30">
        <f t="shared" ca="1" si="68"/>
        <v>0</v>
      </c>
      <c r="L103" s="30">
        <f t="shared" ca="1" si="68"/>
        <v>0</v>
      </c>
      <c r="M103" s="30">
        <f t="shared" ca="1" si="68"/>
        <v>0</v>
      </c>
      <c r="N103" s="31">
        <f t="shared" ca="1" si="68"/>
        <v>0</v>
      </c>
      <c r="O103" s="29">
        <f t="shared" ca="1" si="68"/>
        <v>0</v>
      </c>
      <c r="P103" s="30">
        <f t="shared" ca="1" si="68"/>
        <v>0</v>
      </c>
      <c r="Q103" s="30">
        <f t="shared" ca="1" si="68"/>
        <v>0</v>
      </c>
      <c r="R103" s="30">
        <f t="shared" ca="1" si="68"/>
        <v>0</v>
      </c>
      <c r="S103" s="32">
        <f t="shared" ca="1" si="68"/>
        <v>0</v>
      </c>
      <c r="T103" s="29">
        <f t="shared" ca="1" si="68"/>
        <v>0</v>
      </c>
      <c r="U103" s="30">
        <f t="shared" ca="1" si="68"/>
        <v>0</v>
      </c>
      <c r="V103" s="30">
        <f t="shared" ca="1" si="68"/>
        <v>0</v>
      </c>
      <c r="W103" s="30">
        <f t="shared" ca="1" si="68"/>
        <v>0</v>
      </c>
      <c r="X103" s="32">
        <f t="shared" ca="1" si="68"/>
        <v>0</v>
      </c>
      <c r="Y103" s="29">
        <f t="shared" ca="1" si="68"/>
        <v>0</v>
      </c>
      <c r="Z103" s="30">
        <f t="shared" ca="1" si="67"/>
        <v>0</v>
      </c>
      <c r="AA103" s="30">
        <f t="shared" ca="1" si="67"/>
        <v>0</v>
      </c>
      <c r="AB103" s="30">
        <f t="shared" ca="1" si="67"/>
        <v>0</v>
      </c>
      <c r="AC103" s="32">
        <f t="shared" ca="1" si="67"/>
        <v>0</v>
      </c>
      <c r="AD103" s="29">
        <f t="shared" ca="1" si="67"/>
        <v>0</v>
      </c>
      <c r="AE103" s="30">
        <f t="shared" ca="1" si="67"/>
        <v>0</v>
      </c>
      <c r="AF103" s="30">
        <f t="shared" ca="1" si="67"/>
        <v>0</v>
      </c>
      <c r="AG103" s="30">
        <f t="shared" ca="1" si="67"/>
        <v>0</v>
      </c>
      <c r="AH103" s="32">
        <f t="shared" ca="1" si="67"/>
        <v>0</v>
      </c>
      <c r="AI103" s="29">
        <f t="shared" ca="1" si="67"/>
        <v>0</v>
      </c>
      <c r="AJ103" s="30">
        <f t="shared" ca="1" si="67"/>
        <v>0</v>
      </c>
      <c r="AK103" s="30">
        <f t="shared" ca="1" si="67"/>
        <v>0</v>
      </c>
      <c r="AL103" s="30">
        <f t="shared" ca="1" si="67"/>
        <v>0</v>
      </c>
      <c r="AM103" s="32">
        <f t="shared" ca="1" si="67"/>
        <v>0</v>
      </c>
      <c r="AN103" s="29">
        <f t="shared" ca="1" si="67"/>
        <v>0</v>
      </c>
      <c r="AO103" s="30">
        <f t="shared" ca="1" si="60"/>
        <v>0</v>
      </c>
      <c r="AP103" s="30">
        <f t="shared" ca="1" si="76"/>
        <v>0</v>
      </c>
      <c r="AQ103" s="30">
        <f t="shared" ca="1" si="76"/>
        <v>0</v>
      </c>
      <c r="AR103" s="32">
        <f t="shared" ca="1" si="76"/>
        <v>0</v>
      </c>
      <c r="AS103" s="29">
        <f t="shared" ca="1" si="76"/>
        <v>0</v>
      </c>
      <c r="AT103" s="30">
        <f t="shared" ca="1" si="76"/>
        <v>0</v>
      </c>
      <c r="AU103" s="30">
        <f t="shared" ca="1" si="76"/>
        <v>0</v>
      </c>
      <c r="AV103" s="33">
        <f t="shared" ca="1" si="76"/>
        <v>0</v>
      </c>
      <c r="AW103" s="34">
        <f t="shared" ca="1" si="76"/>
        <v>0</v>
      </c>
      <c r="AX103" s="29">
        <f t="shared" ca="1" si="76"/>
        <v>0</v>
      </c>
      <c r="AY103" s="30">
        <f t="shared" ca="1" si="76"/>
        <v>0</v>
      </c>
      <c r="AZ103" s="30">
        <f t="shared" ca="1" si="76"/>
        <v>0</v>
      </c>
      <c r="BA103" s="30">
        <f t="shared" ca="1" si="76"/>
        <v>0</v>
      </c>
      <c r="BB103" s="32">
        <f t="shared" ca="1" si="76"/>
        <v>0</v>
      </c>
      <c r="BC103" s="29">
        <f t="shared" ca="1" si="76"/>
        <v>0</v>
      </c>
      <c r="BD103" s="30">
        <f t="shared" ca="1" si="76"/>
        <v>0</v>
      </c>
      <c r="BE103" s="30">
        <f t="shared" ca="1" si="76"/>
        <v>0</v>
      </c>
      <c r="BF103" s="30">
        <f t="shared" ca="1" si="75"/>
        <v>0</v>
      </c>
      <c r="BG103" s="32">
        <f t="shared" ca="1" si="75"/>
        <v>0</v>
      </c>
      <c r="BH103" s="29">
        <f t="shared" ca="1" si="75"/>
        <v>0</v>
      </c>
      <c r="BI103" s="30">
        <f t="shared" ca="1" si="75"/>
        <v>0</v>
      </c>
      <c r="BJ103" s="30">
        <f t="shared" ca="1" si="75"/>
        <v>0</v>
      </c>
      <c r="BK103" s="30">
        <f t="shared" ca="1" si="75"/>
        <v>0</v>
      </c>
      <c r="BL103" s="32">
        <f t="shared" ca="1" si="75"/>
        <v>0</v>
      </c>
      <c r="BM103" s="29">
        <f t="shared" ca="1" si="75"/>
        <v>0</v>
      </c>
      <c r="BN103" s="30">
        <f t="shared" ca="1" si="75"/>
        <v>0</v>
      </c>
      <c r="BO103" s="30">
        <f t="shared" ca="1" si="75"/>
        <v>0</v>
      </c>
      <c r="BP103" s="30">
        <f t="shared" ca="1" si="75"/>
        <v>0</v>
      </c>
      <c r="BQ103" s="32">
        <f t="shared" ca="1" si="75"/>
        <v>0</v>
      </c>
      <c r="BR103" s="29">
        <f t="shared" ca="1" si="75"/>
        <v>0</v>
      </c>
      <c r="BS103" s="30">
        <f t="shared" ca="1" si="75"/>
        <v>0</v>
      </c>
      <c r="BT103" s="30">
        <f t="shared" ca="1" si="75"/>
        <v>0</v>
      </c>
      <c r="BU103" s="30">
        <f t="shared" ca="1" si="63"/>
        <v>0</v>
      </c>
      <c r="BV103" s="32">
        <f t="shared" ca="1" si="63"/>
        <v>0</v>
      </c>
      <c r="BW103" s="32">
        <f t="shared" ca="1" si="63"/>
        <v>0</v>
      </c>
      <c r="BX103" s="32">
        <f t="shared" ca="1" si="63"/>
        <v>0</v>
      </c>
      <c r="BY103" s="32">
        <f t="shared" ca="1" si="63"/>
        <v>0</v>
      </c>
      <c r="BZ103" s="32">
        <f t="shared" ca="1" si="63"/>
        <v>0</v>
      </c>
      <c r="CA103" s="32">
        <f t="shared" ca="1" si="63"/>
        <v>0</v>
      </c>
      <c r="CB103" s="32">
        <f t="shared" ca="1" si="63"/>
        <v>0</v>
      </c>
      <c r="CC103" s="32">
        <f t="shared" ca="1" si="63"/>
        <v>0</v>
      </c>
      <c r="CD103" s="32">
        <f t="shared" ca="1" si="63"/>
        <v>0</v>
      </c>
      <c r="CE103" s="32">
        <f t="shared" ca="1" si="63"/>
        <v>0</v>
      </c>
      <c r="CF103" s="32">
        <f t="shared" ca="1" si="63"/>
        <v>0</v>
      </c>
      <c r="CG103" s="32">
        <f t="shared" ca="1" si="63"/>
        <v>0</v>
      </c>
      <c r="CH103" s="32">
        <f t="shared" ca="1" si="63"/>
        <v>0</v>
      </c>
      <c r="CI103" s="32">
        <f t="shared" ca="1" si="63"/>
        <v>0</v>
      </c>
      <c r="CJ103" s="32">
        <f t="shared" ca="1" si="63"/>
        <v>0</v>
      </c>
      <c r="CK103" s="32">
        <f t="shared" ca="1" si="69"/>
        <v>0</v>
      </c>
      <c r="CL103" s="32">
        <f t="shared" ca="1" si="69"/>
        <v>0</v>
      </c>
      <c r="CM103" s="32">
        <f t="shared" ca="1" si="69"/>
        <v>0</v>
      </c>
      <c r="CN103" s="32">
        <f t="shared" ca="1" si="69"/>
        <v>1</v>
      </c>
      <c r="CO103" s="32">
        <f t="shared" ca="1" si="69"/>
        <v>1</v>
      </c>
      <c r="CP103" s="32">
        <f t="shared" ca="1" si="69"/>
        <v>1</v>
      </c>
      <c r="CQ103" s="32">
        <f t="shared" ca="1" si="69"/>
        <v>1</v>
      </c>
      <c r="CR103" s="32">
        <f t="shared" ca="1" si="69"/>
        <v>1</v>
      </c>
      <c r="CS103" s="32">
        <f t="shared" ca="1" si="69"/>
        <v>1</v>
      </c>
      <c r="CT103" s="32">
        <f t="shared" ca="1" si="69"/>
        <v>0</v>
      </c>
      <c r="CU103" s="32">
        <f t="shared" ca="1" si="69"/>
        <v>0</v>
      </c>
    </row>
    <row r="104" spans="1:99" ht="15">
      <c r="A104" s="43"/>
      <c r="B104" s="53" t="s">
        <v>94</v>
      </c>
      <c r="C104" s="51">
        <v>43446</v>
      </c>
      <c r="D104" s="37">
        <v>43453</v>
      </c>
      <c r="E104" s="37"/>
      <c r="F104" s="39">
        <f t="shared" ca="1" si="66"/>
        <v>6</v>
      </c>
      <c r="G104" s="39"/>
      <c r="H104" s="41" t="s">
        <v>37</v>
      </c>
      <c r="I104" s="42"/>
      <c r="J104" s="29">
        <f t="shared" ca="1" si="68"/>
        <v>0</v>
      </c>
      <c r="K104" s="30">
        <f t="shared" ca="1" si="68"/>
        <v>0</v>
      </c>
      <c r="L104" s="30">
        <f t="shared" ca="1" si="68"/>
        <v>0</v>
      </c>
      <c r="M104" s="30">
        <f t="shared" ca="1" si="68"/>
        <v>0</v>
      </c>
      <c r="N104" s="31">
        <f t="shared" ca="1" si="68"/>
        <v>0</v>
      </c>
      <c r="O104" s="29">
        <f t="shared" ca="1" si="68"/>
        <v>0</v>
      </c>
      <c r="P104" s="30">
        <f t="shared" ca="1" si="68"/>
        <v>0</v>
      </c>
      <c r="Q104" s="30">
        <f t="shared" ca="1" si="68"/>
        <v>0</v>
      </c>
      <c r="R104" s="30">
        <f t="shared" ca="1" si="68"/>
        <v>0</v>
      </c>
      <c r="S104" s="32">
        <f t="shared" ca="1" si="68"/>
        <v>0</v>
      </c>
      <c r="T104" s="29">
        <f t="shared" ca="1" si="68"/>
        <v>0</v>
      </c>
      <c r="U104" s="30">
        <f t="shared" ca="1" si="68"/>
        <v>0</v>
      </c>
      <c r="V104" s="30">
        <f t="shared" ca="1" si="68"/>
        <v>0</v>
      </c>
      <c r="W104" s="30">
        <f t="shared" ca="1" si="68"/>
        <v>0</v>
      </c>
      <c r="X104" s="32">
        <f t="shared" ca="1" si="68"/>
        <v>0</v>
      </c>
      <c r="Y104" s="29">
        <f t="shared" ca="1" si="68"/>
        <v>0</v>
      </c>
      <c r="Z104" s="30">
        <f t="shared" ca="1" si="67"/>
        <v>0</v>
      </c>
      <c r="AA104" s="30">
        <f t="shared" ca="1" si="67"/>
        <v>0</v>
      </c>
      <c r="AB104" s="30">
        <f t="shared" ca="1" si="67"/>
        <v>0</v>
      </c>
      <c r="AC104" s="32">
        <f t="shared" ca="1" si="67"/>
        <v>0</v>
      </c>
      <c r="AD104" s="29">
        <f t="shared" ca="1" si="67"/>
        <v>0</v>
      </c>
      <c r="AE104" s="30">
        <f t="shared" ca="1" si="67"/>
        <v>0</v>
      </c>
      <c r="AF104" s="30">
        <f t="shared" ca="1" si="67"/>
        <v>0</v>
      </c>
      <c r="AG104" s="30">
        <f t="shared" ca="1" si="67"/>
        <v>0</v>
      </c>
      <c r="AH104" s="32">
        <f t="shared" ca="1" si="67"/>
        <v>0</v>
      </c>
      <c r="AI104" s="29">
        <f t="shared" ca="1" si="67"/>
        <v>0</v>
      </c>
      <c r="AJ104" s="30">
        <f t="shared" ca="1" si="67"/>
        <v>0</v>
      </c>
      <c r="AK104" s="30">
        <f t="shared" ca="1" si="67"/>
        <v>0</v>
      </c>
      <c r="AL104" s="30">
        <f t="shared" ca="1" si="67"/>
        <v>0</v>
      </c>
      <c r="AM104" s="32">
        <f t="shared" ca="1" si="67"/>
        <v>0</v>
      </c>
      <c r="AN104" s="29">
        <f t="shared" ca="1" si="67"/>
        <v>0</v>
      </c>
      <c r="AO104" s="30">
        <f t="shared" ca="1" si="60"/>
        <v>0</v>
      </c>
      <c r="AP104" s="30">
        <f t="shared" ca="1" si="76"/>
        <v>0</v>
      </c>
      <c r="AQ104" s="30">
        <f t="shared" ca="1" si="76"/>
        <v>0</v>
      </c>
      <c r="AR104" s="32">
        <f t="shared" ca="1" si="76"/>
        <v>0</v>
      </c>
      <c r="AS104" s="29">
        <f t="shared" ca="1" si="76"/>
        <v>0</v>
      </c>
      <c r="AT104" s="30">
        <f t="shared" ca="1" si="76"/>
        <v>0</v>
      </c>
      <c r="AU104" s="30">
        <f t="shared" ca="1" si="76"/>
        <v>0</v>
      </c>
      <c r="AV104" s="33">
        <f t="shared" ca="1" si="76"/>
        <v>0</v>
      </c>
      <c r="AW104" s="34">
        <f t="shared" ca="1" si="76"/>
        <v>0</v>
      </c>
      <c r="AX104" s="29">
        <f t="shared" ca="1" si="76"/>
        <v>0</v>
      </c>
      <c r="AY104" s="30">
        <f t="shared" ca="1" si="76"/>
        <v>0</v>
      </c>
      <c r="AZ104" s="30">
        <f t="shared" ca="1" si="76"/>
        <v>0</v>
      </c>
      <c r="BA104" s="30">
        <f t="shared" ca="1" si="76"/>
        <v>0</v>
      </c>
      <c r="BB104" s="32">
        <f t="shared" ca="1" si="76"/>
        <v>0</v>
      </c>
      <c r="BC104" s="29">
        <f t="shared" ca="1" si="76"/>
        <v>0</v>
      </c>
      <c r="BD104" s="30">
        <f t="shared" ca="1" si="76"/>
        <v>0</v>
      </c>
      <c r="BE104" s="30">
        <f t="shared" ca="1" si="76"/>
        <v>0</v>
      </c>
      <c r="BF104" s="30">
        <f t="shared" ca="1" si="75"/>
        <v>0</v>
      </c>
      <c r="BG104" s="32">
        <f t="shared" ca="1" si="75"/>
        <v>0</v>
      </c>
      <c r="BH104" s="29">
        <f t="shared" ca="1" si="75"/>
        <v>0</v>
      </c>
      <c r="BI104" s="30">
        <f t="shared" ca="1" si="75"/>
        <v>0</v>
      </c>
      <c r="BJ104" s="30">
        <f t="shared" ca="1" si="75"/>
        <v>0</v>
      </c>
      <c r="BK104" s="30">
        <f t="shared" ca="1" si="75"/>
        <v>0</v>
      </c>
      <c r="BL104" s="32">
        <f t="shared" ca="1" si="75"/>
        <v>0</v>
      </c>
      <c r="BM104" s="29">
        <f t="shared" ca="1" si="75"/>
        <v>0</v>
      </c>
      <c r="BN104" s="30">
        <f t="shared" ca="1" si="75"/>
        <v>0</v>
      </c>
      <c r="BO104" s="30">
        <f t="shared" ca="1" si="75"/>
        <v>0</v>
      </c>
      <c r="BP104" s="30">
        <f t="shared" ca="1" si="75"/>
        <v>0</v>
      </c>
      <c r="BQ104" s="32">
        <f t="shared" ca="1" si="75"/>
        <v>0</v>
      </c>
      <c r="BR104" s="29">
        <f t="shared" ca="1" si="75"/>
        <v>0</v>
      </c>
      <c r="BS104" s="30">
        <f t="shared" ca="1" si="75"/>
        <v>0</v>
      </c>
      <c r="BT104" s="30">
        <f t="shared" ca="1" si="75"/>
        <v>0</v>
      </c>
      <c r="BU104" s="30">
        <f t="shared" ca="1" si="63"/>
        <v>0</v>
      </c>
      <c r="BV104" s="32">
        <f t="shared" ca="1" si="63"/>
        <v>0</v>
      </c>
      <c r="BW104" s="32">
        <f t="shared" ca="1" si="63"/>
        <v>0</v>
      </c>
      <c r="BX104" s="32">
        <f t="shared" ca="1" si="63"/>
        <v>0</v>
      </c>
      <c r="BY104" s="32">
        <f t="shared" ca="1" si="63"/>
        <v>0</v>
      </c>
      <c r="BZ104" s="32">
        <f t="shared" ca="1" si="63"/>
        <v>0</v>
      </c>
      <c r="CA104" s="32">
        <f t="shared" ca="1" si="63"/>
        <v>0</v>
      </c>
      <c r="CB104" s="32">
        <f t="shared" ca="1" si="63"/>
        <v>0</v>
      </c>
      <c r="CC104" s="32">
        <f t="shared" ca="1" si="63"/>
        <v>0</v>
      </c>
      <c r="CD104" s="32">
        <f t="shared" ca="1" si="63"/>
        <v>0</v>
      </c>
      <c r="CE104" s="32">
        <f t="shared" ca="1" si="63"/>
        <v>0</v>
      </c>
      <c r="CF104" s="32">
        <f t="shared" ca="1" si="63"/>
        <v>0</v>
      </c>
      <c r="CG104" s="32">
        <f t="shared" ca="1" si="63"/>
        <v>0</v>
      </c>
      <c r="CH104" s="32">
        <f t="shared" ca="1" si="63"/>
        <v>0</v>
      </c>
      <c r="CI104" s="32">
        <f t="shared" ca="1" si="63"/>
        <v>0</v>
      </c>
      <c r="CJ104" s="32">
        <f t="shared" ca="1" si="63"/>
        <v>0</v>
      </c>
      <c r="CK104" s="32">
        <f t="shared" ca="1" si="69"/>
        <v>0</v>
      </c>
      <c r="CL104" s="32">
        <f t="shared" ca="1" si="69"/>
        <v>0</v>
      </c>
      <c r="CM104" s="32">
        <f t="shared" ca="1" si="69"/>
        <v>0</v>
      </c>
      <c r="CN104" s="32">
        <f t="shared" ca="1" si="69"/>
        <v>1</v>
      </c>
      <c r="CO104" s="32">
        <f t="shared" ca="1" si="69"/>
        <v>1</v>
      </c>
      <c r="CP104" s="32">
        <f t="shared" ca="1" si="69"/>
        <v>1</v>
      </c>
      <c r="CQ104" s="32">
        <f t="shared" ca="1" si="69"/>
        <v>1</v>
      </c>
      <c r="CR104" s="32">
        <f t="shared" ca="1" si="69"/>
        <v>1</v>
      </c>
      <c r="CS104" s="32">
        <f t="shared" ca="1" si="69"/>
        <v>1</v>
      </c>
      <c r="CT104" s="32">
        <f t="shared" ca="1" si="69"/>
        <v>0</v>
      </c>
      <c r="CU104" s="32">
        <f t="shared" ca="1" si="69"/>
        <v>0</v>
      </c>
    </row>
    <row r="105" spans="1:99" ht="15">
      <c r="A105" s="43"/>
      <c r="B105" s="53" t="s">
        <v>95</v>
      </c>
      <c r="C105" s="51">
        <v>43446</v>
      </c>
      <c r="D105" s="37">
        <v>43453</v>
      </c>
      <c r="E105" s="37"/>
      <c r="F105" s="39">
        <f t="shared" ca="1" si="66"/>
        <v>6</v>
      </c>
      <c r="G105" s="39"/>
      <c r="H105" s="41" t="s">
        <v>37</v>
      </c>
      <c r="I105" s="42"/>
      <c r="J105" s="29">
        <f t="shared" ca="1" si="68"/>
        <v>0</v>
      </c>
      <c r="K105" s="30">
        <f t="shared" ca="1" si="68"/>
        <v>0</v>
      </c>
      <c r="L105" s="30">
        <f t="shared" ca="1" si="68"/>
        <v>0</v>
      </c>
      <c r="M105" s="30">
        <f t="shared" ca="1" si="68"/>
        <v>0</v>
      </c>
      <c r="N105" s="31">
        <f t="shared" ca="1" si="68"/>
        <v>0</v>
      </c>
      <c r="O105" s="29">
        <f t="shared" ca="1" si="68"/>
        <v>0</v>
      </c>
      <c r="P105" s="30">
        <f t="shared" ca="1" si="68"/>
        <v>0</v>
      </c>
      <c r="Q105" s="30">
        <f t="shared" ca="1" si="68"/>
        <v>0</v>
      </c>
      <c r="R105" s="30">
        <f t="shared" ca="1" si="68"/>
        <v>0</v>
      </c>
      <c r="S105" s="32">
        <f t="shared" ca="1" si="68"/>
        <v>0</v>
      </c>
      <c r="T105" s="29">
        <f t="shared" ca="1" si="68"/>
        <v>0</v>
      </c>
      <c r="U105" s="30">
        <f t="shared" ca="1" si="68"/>
        <v>0</v>
      </c>
      <c r="V105" s="30">
        <f t="shared" ca="1" si="68"/>
        <v>0</v>
      </c>
      <c r="W105" s="30">
        <f t="shared" ca="1" si="68"/>
        <v>0</v>
      </c>
      <c r="X105" s="32">
        <f t="shared" ca="1" si="68"/>
        <v>0</v>
      </c>
      <c r="Y105" s="29">
        <f t="shared" ca="1" si="68"/>
        <v>0</v>
      </c>
      <c r="Z105" s="30">
        <f t="shared" ca="1" si="67"/>
        <v>0</v>
      </c>
      <c r="AA105" s="30">
        <f t="shared" ca="1" si="67"/>
        <v>0</v>
      </c>
      <c r="AB105" s="30">
        <f t="shared" ca="1" si="67"/>
        <v>0</v>
      </c>
      <c r="AC105" s="32">
        <f t="shared" ca="1" si="67"/>
        <v>0</v>
      </c>
      <c r="AD105" s="29">
        <f t="shared" ca="1" si="67"/>
        <v>0</v>
      </c>
      <c r="AE105" s="30">
        <f t="shared" ca="1" si="67"/>
        <v>0</v>
      </c>
      <c r="AF105" s="30">
        <f t="shared" ca="1" si="67"/>
        <v>0</v>
      </c>
      <c r="AG105" s="30">
        <f t="shared" ca="1" si="67"/>
        <v>0</v>
      </c>
      <c r="AH105" s="32">
        <f t="shared" ca="1" si="67"/>
        <v>0</v>
      </c>
      <c r="AI105" s="29">
        <f t="shared" ca="1" si="67"/>
        <v>0</v>
      </c>
      <c r="AJ105" s="30">
        <f t="shared" ca="1" si="67"/>
        <v>0</v>
      </c>
      <c r="AK105" s="30">
        <f t="shared" ca="1" si="67"/>
        <v>0</v>
      </c>
      <c r="AL105" s="30">
        <f t="shared" ca="1" si="67"/>
        <v>0</v>
      </c>
      <c r="AM105" s="32">
        <f t="shared" ca="1" si="67"/>
        <v>0</v>
      </c>
      <c r="AN105" s="29">
        <f t="shared" ca="1" si="67"/>
        <v>0</v>
      </c>
      <c r="AO105" s="30">
        <f t="shared" ref="J105:AO113" ca="1" si="77">IF(TODAY()=AO$4,"X",IF(AND(AO$4&gt;=$C105,AO$4&lt;=$D105),1,0))</f>
        <v>0</v>
      </c>
      <c r="AP105" s="30">
        <f t="shared" ca="1" si="76"/>
        <v>0</v>
      </c>
      <c r="AQ105" s="30">
        <f t="shared" ca="1" si="76"/>
        <v>0</v>
      </c>
      <c r="AR105" s="32">
        <f t="shared" ca="1" si="76"/>
        <v>0</v>
      </c>
      <c r="AS105" s="29">
        <f t="shared" ca="1" si="76"/>
        <v>0</v>
      </c>
      <c r="AT105" s="30">
        <f t="shared" ca="1" si="76"/>
        <v>0</v>
      </c>
      <c r="AU105" s="30">
        <f t="shared" ca="1" si="76"/>
        <v>0</v>
      </c>
      <c r="AV105" s="33">
        <f t="shared" ca="1" si="76"/>
        <v>0</v>
      </c>
      <c r="AW105" s="34">
        <f t="shared" ca="1" si="76"/>
        <v>0</v>
      </c>
      <c r="AX105" s="29">
        <f t="shared" ca="1" si="76"/>
        <v>0</v>
      </c>
      <c r="AY105" s="30">
        <f t="shared" ca="1" si="76"/>
        <v>0</v>
      </c>
      <c r="AZ105" s="30">
        <f t="shared" ca="1" si="76"/>
        <v>0</v>
      </c>
      <c r="BA105" s="30">
        <f t="shared" ca="1" si="76"/>
        <v>0</v>
      </c>
      <c r="BB105" s="32">
        <f t="shared" ca="1" si="76"/>
        <v>0</v>
      </c>
      <c r="BC105" s="29">
        <f t="shared" ca="1" si="76"/>
        <v>0</v>
      </c>
      <c r="BD105" s="30">
        <f t="shared" ca="1" si="76"/>
        <v>0</v>
      </c>
      <c r="BE105" s="30">
        <f t="shared" ca="1" si="76"/>
        <v>0</v>
      </c>
      <c r="BF105" s="30">
        <f t="shared" ca="1" si="75"/>
        <v>0</v>
      </c>
      <c r="BG105" s="32">
        <f t="shared" ca="1" si="75"/>
        <v>0</v>
      </c>
      <c r="BH105" s="29">
        <f t="shared" ca="1" si="75"/>
        <v>0</v>
      </c>
      <c r="BI105" s="30">
        <f t="shared" ca="1" si="75"/>
        <v>0</v>
      </c>
      <c r="BJ105" s="30">
        <f t="shared" ca="1" si="75"/>
        <v>0</v>
      </c>
      <c r="BK105" s="30">
        <f t="shared" ca="1" si="75"/>
        <v>0</v>
      </c>
      <c r="BL105" s="32">
        <f t="shared" ca="1" si="75"/>
        <v>0</v>
      </c>
      <c r="BM105" s="29">
        <f t="shared" ca="1" si="75"/>
        <v>0</v>
      </c>
      <c r="BN105" s="30">
        <f t="shared" ca="1" si="75"/>
        <v>0</v>
      </c>
      <c r="BO105" s="30">
        <f t="shared" ca="1" si="75"/>
        <v>0</v>
      </c>
      <c r="BP105" s="30">
        <f t="shared" ca="1" si="75"/>
        <v>0</v>
      </c>
      <c r="BQ105" s="32">
        <f t="shared" ca="1" si="75"/>
        <v>0</v>
      </c>
      <c r="BR105" s="29">
        <f t="shared" ca="1" si="75"/>
        <v>0</v>
      </c>
      <c r="BS105" s="30">
        <f t="shared" ca="1" si="75"/>
        <v>0</v>
      </c>
      <c r="BT105" s="30">
        <f t="shared" ca="1" si="75"/>
        <v>0</v>
      </c>
      <c r="BU105" s="30">
        <f t="shared" ca="1" si="63"/>
        <v>0</v>
      </c>
      <c r="BV105" s="32">
        <f t="shared" ca="1" si="63"/>
        <v>0</v>
      </c>
      <c r="BW105" s="32">
        <f t="shared" ca="1" si="63"/>
        <v>0</v>
      </c>
      <c r="BX105" s="32">
        <f t="shared" ca="1" si="63"/>
        <v>0</v>
      </c>
      <c r="BY105" s="32">
        <f t="shared" ca="1" si="63"/>
        <v>0</v>
      </c>
      <c r="BZ105" s="32">
        <f t="shared" ca="1" si="63"/>
        <v>0</v>
      </c>
      <c r="CA105" s="32">
        <f t="shared" ca="1" si="63"/>
        <v>0</v>
      </c>
      <c r="CB105" s="32">
        <f t="shared" ca="1" si="63"/>
        <v>0</v>
      </c>
      <c r="CC105" s="32">
        <f t="shared" ca="1" si="63"/>
        <v>0</v>
      </c>
      <c r="CD105" s="32">
        <f t="shared" ca="1" si="63"/>
        <v>0</v>
      </c>
      <c r="CE105" s="32">
        <f t="shared" ca="1" si="63"/>
        <v>0</v>
      </c>
      <c r="CF105" s="32">
        <f t="shared" ca="1" si="63"/>
        <v>0</v>
      </c>
      <c r="CG105" s="32">
        <f t="shared" ca="1" si="63"/>
        <v>0</v>
      </c>
      <c r="CH105" s="32">
        <f t="shared" ca="1" si="63"/>
        <v>0</v>
      </c>
      <c r="CI105" s="32">
        <f t="shared" ca="1" si="63"/>
        <v>0</v>
      </c>
      <c r="CJ105" s="32">
        <f t="shared" ca="1" si="63"/>
        <v>0</v>
      </c>
      <c r="CK105" s="32">
        <f t="shared" ca="1" si="69"/>
        <v>0</v>
      </c>
      <c r="CL105" s="32">
        <f t="shared" ca="1" si="69"/>
        <v>0</v>
      </c>
      <c r="CM105" s="32">
        <f t="shared" ca="1" si="69"/>
        <v>0</v>
      </c>
      <c r="CN105" s="32">
        <f t="shared" ca="1" si="69"/>
        <v>1</v>
      </c>
      <c r="CO105" s="32">
        <f t="shared" ca="1" si="69"/>
        <v>1</v>
      </c>
      <c r="CP105" s="32">
        <f t="shared" ca="1" si="69"/>
        <v>1</v>
      </c>
      <c r="CQ105" s="32">
        <f t="shared" ca="1" si="69"/>
        <v>1</v>
      </c>
      <c r="CR105" s="32">
        <f t="shared" ca="1" si="69"/>
        <v>1</v>
      </c>
      <c r="CS105" s="32">
        <f t="shared" ca="1" si="69"/>
        <v>1</v>
      </c>
      <c r="CT105" s="32">
        <f t="shared" ca="1" si="69"/>
        <v>0</v>
      </c>
      <c r="CU105" s="32">
        <f t="shared" ca="1" si="69"/>
        <v>0</v>
      </c>
    </row>
    <row r="106" spans="1:99" ht="15">
      <c r="A106" s="43"/>
      <c r="B106" s="53" t="s">
        <v>96</v>
      </c>
      <c r="C106" s="51">
        <v>43446</v>
      </c>
      <c r="D106" s="37">
        <v>43453</v>
      </c>
      <c r="E106" s="37"/>
      <c r="F106" s="39">
        <f t="shared" ca="1" si="66"/>
        <v>6</v>
      </c>
      <c r="G106" s="39"/>
      <c r="H106" s="41" t="s">
        <v>37</v>
      </c>
      <c r="I106" s="42"/>
      <c r="J106" s="29">
        <f t="shared" ca="1" si="77"/>
        <v>0</v>
      </c>
      <c r="K106" s="30">
        <f t="shared" ca="1" si="77"/>
        <v>0</v>
      </c>
      <c r="L106" s="30">
        <f t="shared" ca="1" si="77"/>
        <v>0</v>
      </c>
      <c r="M106" s="30">
        <f t="shared" ca="1" si="77"/>
        <v>0</v>
      </c>
      <c r="N106" s="31">
        <f t="shared" ca="1" si="77"/>
        <v>0</v>
      </c>
      <c r="O106" s="29">
        <f t="shared" ca="1" si="77"/>
        <v>0</v>
      </c>
      <c r="P106" s="30">
        <f t="shared" ca="1" si="77"/>
        <v>0</v>
      </c>
      <c r="Q106" s="30">
        <f t="shared" ca="1" si="77"/>
        <v>0</v>
      </c>
      <c r="R106" s="30">
        <f t="shared" ca="1" si="77"/>
        <v>0</v>
      </c>
      <c r="S106" s="32">
        <f t="shared" ca="1" si="77"/>
        <v>0</v>
      </c>
      <c r="T106" s="29">
        <f t="shared" ca="1" si="77"/>
        <v>0</v>
      </c>
      <c r="U106" s="30">
        <f t="shared" ca="1" si="77"/>
        <v>0</v>
      </c>
      <c r="V106" s="30">
        <f t="shared" ca="1" si="77"/>
        <v>0</v>
      </c>
      <c r="W106" s="30">
        <f t="shared" ca="1" si="77"/>
        <v>0</v>
      </c>
      <c r="X106" s="32">
        <f t="shared" ca="1" si="77"/>
        <v>0</v>
      </c>
      <c r="Y106" s="29">
        <f t="shared" ca="1" si="77"/>
        <v>0</v>
      </c>
      <c r="Z106" s="30">
        <f t="shared" ca="1" si="77"/>
        <v>0</v>
      </c>
      <c r="AA106" s="30">
        <f t="shared" ca="1" si="77"/>
        <v>0</v>
      </c>
      <c r="AB106" s="30">
        <f t="shared" ca="1" si="77"/>
        <v>0</v>
      </c>
      <c r="AC106" s="32">
        <f t="shared" ca="1" si="77"/>
        <v>0</v>
      </c>
      <c r="AD106" s="29">
        <f t="shared" ca="1" si="77"/>
        <v>0</v>
      </c>
      <c r="AE106" s="30">
        <f t="shared" ca="1" si="77"/>
        <v>0</v>
      </c>
      <c r="AF106" s="30">
        <f t="shared" ca="1" si="77"/>
        <v>0</v>
      </c>
      <c r="AG106" s="30">
        <f t="shared" ca="1" si="77"/>
        <v>0</v>
      </c>
      <c r="AH106" s="32">
        <f t="shared" ca="1" si="77"/>
        <v>0</v>
      </c>
      <c r="AI106" s="29">
        <f t="shared" ca="1" si="77"/>
        <v>0</v>
      </c>
      <c r="AJ106" s="30">
        <f t="shared" ca="1" si="77"/>
        <v>0</v>
      </c>
      <c r="AK106" s="30">
        <f t="shared" ca="1" si="77"/>
        <v>0</v>
      </c>
      <c r="AL106" s="30">
        <f t="shared" ca="1" si="77"/>
        <v>0</v>
      </c>
      <c r="AM106" s="32">
        <f t="shared" ca="1" si="77"/>
        <v>0</v>
      </c>
      <c r="AN106" s="29">
        <f t="shared" ca="1" si="77"/>
        <v>0</v>
      </c>
      <c r="AO106" s="30">
        <f t="shared" ca="1" si="77"/>
        <v>0</v>
      </c>
      <c r="AP106" s="30">
        <f t="shared" ca="1" si="76"/>
        <v>0</v>
      </c>
      <c r="AQ106" s="30">
        <f t="shared" ca="1" si="76"/>
        <v>0</v>
      </c>
      <c r="AR106" s="32">
        <f t="shared" ca="1" si="76"/>
        <v>0</v>
      </c>
      <c r="AS106" s="29">
        <f t="shared" ca="1" si="76"/>
        <v>0</v>
      </c>
      <c r="AT106" s="30">
        <f t="shared" ca="1" si="76"/>
        <v>0</v>
      </c>
      <c r="AU106" s="30">
        <f t="shared" ca="1" si="76"/>
        <v>0</v>
      </c>
      <c r="AV106" s="33">
        <f t="shared" ca="1" si="76"/>
        <v>0</v>
      </c>
      <c r="AW106" s="34">
        <f t="shared" ca="1" si="76"/>
        <v>0</v>
      </c>
      <c r="AX106" s="29">
        <f t="shared" ca="1" si="76"/>
        <v>0</v>
      </c>
      <c r="AY106" s="30">
        <f t="shared" ca="1" si="76"/>
        <v>0</v>
      </c>
      <c r="AZ106" s="30">
        <f t="shared" ca="1" si="76"/>
        <v>0</v>
      </c>
      <c r="BA106" s="30">
        <f t="shared" ca="1" si="76"/>
        <v>0</v>
      </c>
      <c r="BB106" s="32">
        <f t="shared" ca="1" si="76"/>
        <v>0</v>
      </c>
      <c r="BC106" s="29">
        <f t="shared" ca="1" si="76"/>
        <v>0</v>
      </c>
      <c r="BD106" s="30">
        <f t="shared" ca="1" si="76"/>
        <v>0</v>
      </c>
      <c r="BE106" s="30">
        <f t="shared" ca="1" si="76"/>
        <v>0</v>
      </c>
      <c r="BF106" s="30">
        <f t="shared" ca="1" si="75"/>
        <v>0</v>
      </c>
      <c r="BG106" s="32">
        <f t="shared" ca="1" si="75"/>
        <v>0</v>
      </c>
      <c r="BH106" s="29">
        <f t="shared" ca="1" si="75"/>
        <v>0</v>
      </c>
      <c r="BI106" s="30">
        <f t="shared" ca="1" si="75"/>
        <v>0</v>
      </c>
      <c r="BJ106" s="30">
        <f t="shared" ca="1" si="75"/>
        <v>0</v>
      </c>
      <c r="BK106" s="30">
        <f t="shared" ca="1" si="75"/>
        <v>0</v>
      </c>
      <c r="BL106" s="32">
        <f t="shared" ca="1" si="75"/>
        <v>0</v>
      </c>
      <c r="BM106" s="29">
        <f t="shared" ca="1" si="75"/>
        <v>0</v>
      </c>
      <c r="BN106" s="30">
        <f t="shared" ca="1" si="75"/>
        <v>0</v>
      </c>
      <c r="BO106" s="30">
        <f t="shared" ca="1" si="75"/>
        <v>0</v>
      </c>
      <c r="BP106" s="30">
        <f t="shared" ca="1" si="75"/>
        <v>0</v>
      </c>
      <c r="BQ106" s="32">
        <f t="shared" ca="1" si="75"/>
        <v>0</v>
      </c>
      <c r="BR106" s="29">
        <f t="shared" ca="1" si="75"/>
        <v>0</v>
      </c>
      <c r="BS106" s="30">
        <f t="shared" ca="1" si="75"/>
        <v>0</v>
      </c>
      <c r="BT106" s="30">
        <f t="shared" ca="1" si="75"/>
        <v>0</v>
      </c>
      <c r="BU106" s="30">
        <f t="shared" ca="1" si="63"/>
        <v>0</v>
      </c>
      <c r="BV106" s="32">
        <f t="shared" ca="1" si="63"/>
        <v>0</v>
      </c>
      <c r="BW106" s="32">
        <f t="shared" ca="1" si="63"/>
        <v>0</v>
      </c>
      <c r="BX106" s="32">
        <f t="shared" ca="1" si="63"/>
        <v>0</v>
      </c>
      <c r="BY106" s="32">
        <f t="shared" ca="1" si="63"/>
        <v>0</v>
      </c>
      <c r="BZ106" s="32">
        <f t="shared" ca="1" si="63"/>
        <v>0</v>
      </c>
      <c r="CA106" s="32">
        <f t="shared" ca="1" si="63"/>
        <v>0</v>
      </c>
      <c r="CB106" s="32">
        <f t="shared" ca="1" si="63"/>
        <v>0</v>
      </c>
      <c r="CC106" s="32">
        <f t="shared" ca="1" si="63"/>
        <v>0</v>
      </c>
      <c r="CD106" s="32">
        <f t="shared" ca="1" si="63"/>
        <v>0</v>
      </c>
      <c r="CE106" s="32">
        <f t="shared" ca="1" si="63"/>
        <v>0</v>
      </c>
      <c r="CF106" s="32">
        <f t="shared" ca="1" si="63"/>
        <v>0</v>
      </c>
      <c r="CG106" s="32">
        <f t="shared" ca="1" si="63"/>
        <v>0</v>
      </c>
      <c r="CH106" s="32">
        <f t="shared" ca="1" si="63"/>
        <v>0</v>
      </c>
      <c r="CI106" s="32">
        <f t="shared" ca="1" si="63"/>
        <v>0</v>
      </c>
      <c r="CJ106" s="32">
        <f t="shared" ca="1" si="63"/>
        <v>0</v>
      </c>
      <c r="CK106" s="32">
        <f t="shared" ca="1" si="69"/>
        <v>0</v>
      </c>
      <c r="CL106" s="32">
        <f t="shared" ca="1" si="69"/>
        <v>0</v>
      </c>
      <c r="CM106" s="32">
        <f t="shared" ca="1" si="69"/>
        <v>0</v>
      </c>
      <c r="CN106" s="32">
        <f t="shared" ca="1" si="69"/>
        <v>1</v>
      </c>
      <c r="CO106" s="32">
        <f t="shared" ca="1" si="69"/>
        <v>1</v>
      </c>
      <c r="CP106" s="32">
        <f t="shared" ca="1" si="69"/>
        <v>1</v>
      </c>
      <c r="CQ106" s="32">
        <f t="shared" ca="1" si="69"/>
        <v>1</v>
      </c>
      <c r="CR106" s="32">
        <f t="shared" ca="1" si="69"/>
        <v>1</v>
      </c>
      <c r="CS106" s="32">
        <f t="shared" ca="1" si="69"/>
        <v>1</v>
      </c>
      <c r="CT106" s="32">
        <f t="shared" ca="1" si="69"/>
        <v>0</v>
      </c>
      <c r="CU106" s="32">
        <f t="shared" ca="1" si="69"/>
        <v>0</v>
      </c>
    </row>
    <row r="107" spans="1:99" ht="13">
      <c r="A107" s="43"/>
      <c r="B107" s="47"/>
      <c r="C107" s="46"/>
      <c r="D107" s="37"/>
      <c r="E107" s="37"/>
      <c r="F107" s="44"/>
      <c r="G107" s="39"/>
      <c r="H107" s="41"/>
      <c r="I107" s="42"/>
      <c r="J107" s="29">
        <f t="shared" ca="1" si="77"/>
        <v>0</v>
      </c>
      <c r="K107" s="30">
        <f t="shared" ca="1" si="77"/>
        <v>0</v>
      </c>
      <c r="L107" s="30">
        <f t="shared" ca="1" si="77"/>
        <v>0</v>
      </c>
      <c r="M107" s="30">
        <f t="shared" ca="1" si="77"/>
        <v>0</v>
      </c>
      <c r="N107" s="31">
        <f t="shared" ca="1" si="77"/>
        <v>0</v>
      </c>
      <c r="O107" s="29">
        <f t="shared" ca="1" si="77"/>
        <v>0</v>
      </c>
      <c r="P107" s="30">
        <f t="shared" ca="1" si="77"/>
        <v>0</v>
      </c>
      <c r="Q107" s="30">
        <f t="shared" ca="1" si="77"/>
        <v>0</v>
      </c>
      <c r="R107" s="30">
        <f t="shared" ca="1" si="77"/>
        <v>0</v>
      </c>
      <c r="S107" s="32">
        <f t="shared" ca="1" si="77"/>
        <v>0</v>
      </c>
      <c r="T107" s="29">
        <f t="shared" ca="1" si="77"/>
        <v>0</v>
      </c>
      <c r="U107" s="30">
        <f t="shared" ca="1" si="77"/>
        <v>0</v>
      </c>
      <c r="V107" s="30">
        <f t="shared" ca="1" si="77"/>
        <v>0</v>
      </c>
      <c r="W107" s="30">
        <f t="shared" ca="1" si="77"/>
        <v>0</v>
      </c>
      <c r="X107" s="32">
        <f t="shared" ca="1" si="77"/>
        <v>0</v>
      </c>
      <c r="Y107" s="29">
        <f t="shared" ca="1" si="77"/>
        <v>0</v>
      </c>
      <c r="Z107" s="30">
        <f t="shared" ca="1" si="77"/>
        <v>0</v>
      </c>
      <c r="AA107" s="30">
        <f t="shared" ca="1" si="77"/>
        <v>0</v>
      </c>
      <c r="AB107" s="30">
        <f t="shared" ca="1" si="77"/>
        <v>0</v>
      </c>
      <c r="AC107" s="32">
        <f t="shared" ca="1" si="77"/>
        <v>0</v>
      </c>
      <c r="AD107" s="29">
        <f t="shared" ca="1" si="77"/>
        <v>0</v>
      </c>
      <c r="AE107" s="30">
        <f t="shared" ca="1" si="77"/>
        <v>0</v>
      </c>
      <c r="AF107" s="30">
        <f t="shared" ca="1" si="77"/>
        <v>0</v>
      </c>
      <c r="AG107" s="30">
        <f t="shared" ca="1" si="77"/>
        <v>0</v>
      </c>
      <c r="AH107" s="32">
        <f t="shared" ca="1" si="77"/>
        <v>0</v>
      </c>
      <c r="AI107" s="29">
        <f t="shared" ca="1" si="77"/>
        <v>0</v>
      </c>
      <c r="AJ107" s="30">
        <f t="shared" ca="1" si="77"/>
        <v>0</v>
      </c>
      <c r="AK107" s="30">
        <f t="shared" ca="1" si="77"/>
        <v>0</v>
      </c>
      <c r="AL107" s="30">
        <f t="shared" ca="1" si="77"/>
        <v>0</v>
      </c>
      <c r="AM107" s="32">
        <f t="shared" ca="1" si="77"/>
        <v>0</v>
      </c>
      <c r="AN107" s="29">
        <f t="shared" ca="1" si="77"/>
        <v>0</v>
      </c>
      <c r="AO107" s="30">
        <f t="shared" ca="1" si="77"/>
        <v>0</v>
      </c>
      <c r="AP107" s="30">
        <f t="shared" ca="1" si="76"/>
        <v>0</v>
      </c>
      <c r="AQ107" s="30">
        <f t="shared" ca="1" si="76"/>
        <v>0</v>
      </c>
      <c r="AR107" s="32">
        <f t="shared" ca="1" si="76"/>
        <v>0</v>
      </c>
      <c r="AS107" s="29">
        <f t="shared" ca="1" si="76"/>
        <v>0</v>
      </c>
      <c r="AT107" s="30">
        <f t="shared" ca="1" si="76"/>
        <v>0</v>
      </c>
      <c r="AU107" s="30">
        <f t="shared" ca="1" si="76"/>
        <v>0</v>
      </c>
      <c r="AV107" s="33">
        <f t="shared" ca="1" si="76"/>
        <v>0</v>
      </c>
      <c r="AW107" s="34">
        <f t="shared" ca="1" si="76"/>
        <v>0</v>
      </c>
      <c r="AX107" s="29">
        <f t="shared" ca="1" si="76"/>
        <v>0</v>
      </c>
      <c r="AY107" s="30">
        <f t="shared" ca="1" si="76"/>
        <v>0</v>
      </c>
      <c r="AZ107" s="30">
        <f t="shared" ca="1" si="76"/>
        <v>0</v>
      </c>
      <c r="BA107" s="30">
        <f t="shared" ca="1" si="76"/>
        <v>0</v>
      </c>
      <c r="BB107" s="32">
        <f t="shared" ca="1" si="76"/>
        <v>0</v>
      </c>
      <c r="BC107" s="29">
        <f t="shared" ca="1" si="76"/>
        <v>0</v>
      </c>
      <c r="BD107" s="30">
        <f t="shared" ca="1" si="76"/>
        <v>0</v>
      </c>
      <c r="BE107" s="30">
        <f t="shared" ca="1" si="76"/>
        <v>0</v>
      </c>
      <c r="BF107" s="30">
        <f t="shared" ca="1" si="75"/>
        <v>0</v>
      </c>
      <c r="BG107" s="32">
        <f t="shared" ca="1" si="75"/>
        <v>0</v>
      </c>
      <c r="BH107" s="29">
        <f t="shared" ca="1" si="75"/>
        <v>0</v>
      </c>
      <c r="BI107" s="30">
        <f t="shared" ca="1" si="75"/>
        <v>0</v>
      </c>
      <c r="BJ107" s="30">
        <f t="shared" ca="1" si="75"/>
        <v>0</v>
      </c>
      <c r="BK107" s="30">
        <f t="shared" ca="1" si="75"/>
        <v>0</v>
      </c>
      <c r="BL107" s="32">
        <f t="shared" ca="1" si="75"/>
        <v>0</v>
      </c>
      <c r="BM107" s="29">
        <f t="shared" ca="1" si="75"/>
        <v>0</v>
      </c>
      <c r="BN107" s="30">
        <f t="shared" ca="1" si="75"/>
        <v>0</v>
      </c>
      <c r="BO107" s="30">
        <f t="shared" ca="1" si="75"/>
        <v>0</v>
      </c>
      <c r="BP107" s="30">
        <f t="shared" ca="1" si="75"/>
        <v>0</v>
      </c>
      <c r="BQ107" s="32">
        <f t="shared" ca="1" si="75"/>
        <v>0</v>
      </c>
      <c r="BR107" s="29">
        <f t="shared" ca="1" si="75"/>
        <v>0</v>
      </c>
      <c r="BS107" s="30">
        <f t="shared" ca="1" si="75"/>
        <v>0</v>
      </c>
      <c r="BT107" s="30">
        <f t="shared" ca="1" si="75"/>
        <v>0</v>
      </c>
      <c r="BU107" s="30">
        <f t="shared" ca="1" si="63"/>
        <v>0</v>
      </c>
      <c r="BV107" s="32">
        <f t="shared" ca="1" si="63"/>
        <v>0</v>
      </c>
      <c r="BW107" s="32">
        <f t="shared" ca="1" si="63"/>
        <v>0</v>
      </c>
      <c r="BX107" s="32">
        <f t="shared" ca="1" si="63"/>
        <v>0</v>
      </c>
      <c r="BY107" s="32">
        <f t="shared" ca="1" si="63"/>
        <v>0</v>
      </c>
      <c r="BZ107" s="32">
        <f t="shared" ca="1" si="63"/>
        <v>0</v>
      </c>
      <c r="CA107" s="32">
        <f t="shared" ca="1" si="63"/>
        <v>0</v>
      </c>
      <c r="CB107" s="32">
        <f t="shared" ca="1" si="63"/>
        <v>0</v>
      </c>
      <c r="CC107" s="32">
        <f t="shared" ca="1" si="63"/>
        <v>0</v>
      </c>
      <c r="CD107" s="32">
        <f t="shared" ca="1" si="63"/>
        <v>0</v>
      </c>
      <c r="CE107" s="32">
        <f t="shared" ca="1" si="63"/>
        <v>0</v>
      </c>
      <c r="CF107" s="32">
        <f t="shared" ca="1" si="63"/>
        <v>0</v>
      </c>
      <c r="CG107" s="32">
        <f t="shared" ca="1" si="63"/>
        <v>0</v>
      </c>
      <c r="CH107" s="32">
        <f t="shared" ca="1" si="63"/>
        <v>0</v>
      </c>
      <c r="CI107" s="32">
        <f t="shared" ca="1" si="63"/>
        <v>0</v>
      </c>
      <c r="CJ107" s="32">
        <f t="shared" ca="1" si="63"/>
        <v>0</v>
      </c>
      <c r="CK107" s="32">
        <f t="shared" ca="1" si="69"/>
        <v>0</v>
      </c>
      <c r="CL107" s="32">
        <f t="shared" ca="1" si="69"/>
        <v>0</v>
      </c>
      <c r="CM107" s="32">
        <f t="shared" ca="1" si="69"/>
        <v>0</v>
      </c>
      <c r="CN107" s="32">
        <f t="shared" ca="1" si="69"/>
        <v>0</v>
      </c>
      <c r="CO107" s="32">
        <f t="shared" ca="1" si="69"/>
        <v>0</v>
      </c>
      <c r="CP107" s="32">
        <f t="shared" ca="1" si="69"/>
        <v>0</v>
      </c>
      <c r="CQ107" s="32">
        <f t="shared" ca="1" si="69"/>
        <v>0</v>
      </c>
      <c r="CR107" s="32">
        <f t="shared" ca="1" si="69"/>
        <v>0</v>
      </c>
      <c r="CS107" s="32">
        <f t="shared" ca="1" si="69"/>
        <v>0</v>
      </c>
      <c r="CT107" s="32">
        <f t="shared" ca="1" si="69"/>
        <v>0</v>
      </c>
      <c r="CU107" s="32">
        <f t="shared" ca="1" si="69"/>
        <v>0</v>
      </c>
    </row>
    <row r="108" spans="1:99">
      <c r="A108" s="43"/>
      <c r="B108" s="45"/>
      <c r="C108" s="46"/>
      <c r="D108" s="37"/>
      <c r="E108" s="37"/>
      <c r="F108" s="44"/>
      <c r="G108" s="39"/>
      <c r="H108" s="41"/>
      <c r="I108" s="42"/>
      <c r="J108" s="29">
        <f t="shared" ca="1" si="77"/>
        <v>0</v>
      </c>
      <c r="K108" s="30">
        <f t="shared" ca="1" si="77"/>
        <v>0</v>
      </c>
      <c r="L108" s="30">
        <f t="shared" ca="1" si="77"/>
        <v>0</v>
      </c>
      <c r="M108" s="30">
        <f t="shared" ca="1" si="77"/>
        <v>0</v>
      </c>
      <c r="N108" s="31">
        <f t="shared" ca="1" si="77"/>
        <v>0</v>
      </c>
      <c r="O108" s="29">
        <f t="shared" ca="1" si="77"/>
        <v>0</v>
      </c>
      <c r="P108" s="30">
        <f t="shared" ca="1" si="77"/>
        <v>0</v>
      </c>
      <c r="Q108" s="30">
        <f t="shared" ca="1" si="77"/>
        <v>0</v>
      </c>
      <c r="R108" s="30">
        <f t="shared" ca="1" si="77"/>
        <v>0</v>
      </c>
      <c r="S108" s="32">
        <f t="shared" ca="1" si="77"/>
        <v>0</v>
      </c>
      <c r="T108" s="29">
        <f t="shared" ca="1" si="77"/>
        <v>0</v>
      </c>
      <c r="U108" s="30">
        <f t="shared" ca="1" si="77"/>
        <v>0</v>
      </c>
      <c r="V108" s="30">
        <f t="shared" ca="1" si="77"/>
        <v>0</v>
      </c>
      <c r="W108" s="30">
        <f t="shared" ca="1" si="77"/>
        <v>0</v>
      </c>
      <c r="X108" s="32">
        <f t="shared" ca="1" si="77"/>
        <v>0</v>
      </c>
      <c r="Y108" s="29">
        <f t="shared" ca="1" si="77"/>
        <v>0</v>
      </c>
      <c r="Z108" s="30">
        <f t="shared" ca="1" si="77"/>
        <v>0</v>
      </c>
      <c r="AA108" s="30">
        <f t="shared" ca="1" si="77"/>
        <v>0</v>
      </c>
      <c r="AB108" s="30">
        <f t="shared" ca="1" si="77"/>
        <v>0</v>
      </c>
      <c r="AC108" s="32">
        <f t="shared" ca="1" si="77"/>
        <v>0</v>
      </c>
      <c r="AD108" s="29">
        <f t="shared" ca="1" si="77"/>
        <v>0</v>
      </c>
      <c r="AE108" s="30">
        <f t="shared" ca="1" si="77"/>
        <v>0</v>
      </c>
      <c r="AF108" s="30">
        <f t="shared" ca="1" si="77"/>
        <v>0</v>
      </c>
      <c r="AG108" s="30">
        <f t="shared" ca="1" si="77"/>
        <v>0</v>
      </c>
      <c r="AH108" s="32">
        <f t="shared" ca="1" si="77"/>
        <v>0</v>
      </c>
      <c r="AI108" s="29">
        <f t="shared" ca="1" si="77"/>
        <v>0</v>
      </c>
      <c r="AJ108" s="30">
        <f t="shared" ca="1" si="77"/>
        <v>0</v>
      </c>
      <c r="AK108" s="30">
        <f t="shared" ca="1" si="77"/>
        <v>0</v>
      </c>
      <c r="AL108" s="30">
        <f t="shared" ca="1" si="77"/>
        <v>0</v>
      </c>
      <c r="AM108" s="32">
        <f t="shared" ca="1" si="77"/>
        <v>0</v>
      </c>
      <c r="AN108" s="29">
        <f t="shared" ca="1" si="77"/>
        <v>0</v>
      </c>
      <c r="AO108" s="30">
        <f t="shared" ca="1" si="77"/>
        <v>0</v>
      </c>
      <c r="AP108" s="30">
        <f t="shared" ca="1" si="76"/>
        <v>0</v>
      </c>
      <c r="AQ108" s="30">
        <f t="shared" ca="1" si="76"/>
        <v>0</v>
      </c>
      <c r="AR108" s="32">
        <f t="shared" ca="1" si="76"/>
        <v>0</v>
      </c>
      <c r="AS108" s="29">
        <f t="shared" ca="1" si="76"/>
        <v>0</v>
      </c>
      <c r="AT108" s="30">
        <f t="shared" ca="1" si="76"/>
        <v>0</v>
      </c>
      <c r="AU108" s="30">
        <f t="shared" ca="1" si="76"/>
        <v>0</v>
      </c>
      <c r="AV108" s="33">
        <f t="shared" ca="1" si="76"/>
        <v>0</v>
      </c>
      <c r="AW108" s="34">
        <f t="shared" ca="1" si="76"/>
        <v>0</v>
      </c>
      <c r="AX108" s="29">
        <f t="shared" ca="1" si="76"/>
        <v>0</v>
      </c>
      <c r="AY108" s="30">
        <f t="shared" ca="1" si="76"/>
        <v>0</v>
      </c>
      <c r="AZ108" s="30">
        <f t="shared" ca="1" si="76"/>
        <v>0</v>
      </c>
      <c r="BA108" s="30">
        <f t="shared" ca="1" si="76"/>
        <v>0</v>
      </c>
      <c r="BB108" s="32">
        <f t="shared" ca="1" si="76"/>
        <v>0</v>
      </c>
      <c r="BC108" s="29">
        <f t="shared" ca="1" si="76"/>
        <v>0</v>
      </c>
      <c r="BD108" s="30">
        <f t="shared" ca="1" si="76"/>
        <v>0</v>
      </c>
      <c r="BE108" s="30">
        <f t="shared" ca="1" si="76"/>
        <v>0</v>
      </c>
      <c r="BF108" s="30">
        <f t="shared" ca="1" si="75"/>
        <v>0</v>
      </c>
      <c r="BG108" s="32">
        <f t="shared" ca="1" si="75"/>
        <v>0</v>
      </c>
      <c r="BH108" s="29">
        <f t="shared" ca="1" si="75"/>
        <v>0</v>
      </c>
      <c r="BI108" s="30">
        <f t="shared" ca="1" si="75"/>
        <v>0</v>
      </c>
      <c r="BJ108" s="30">
        <f t="shared" ca="1" si="75"/>
        <v>0</v>
      </c>
      <c r="BK108" s="30">
        <f t="shared" ca="1" si="75"/>
        <v>0</v>
      </c>
      <c r="BL108" s="32">
        <f t="shared" ca="1" si="75"/>
        <v>0</v>
      </c>
      <c r="BM108" s="29">
        <f t="shared" ca="1" si="75"/>
        <v>0</v>
      </c>
      <c r="BN108" s="30">
        <f t="shared" ca="1" si="75"/>
        <v>0</v>
      </c>
      <c r="BO108" s="30">
        <f t="shared" ca="1" si="75"/>
        <v>0</v>
      </c>
      <c r="BP108" s="30">
        <f t="shared" ca="1" si="75"/>
        <v>0</v>
      </c>
      <c r="BQ108" s="32">
        <f t="shared" ca="1" si="75"/>
        <v>0</v>
      </c>
      <c r="BR108" s="29">
        <f t="shared" ca="1" si="75"/>
        <v>0</v>
      </c>
      <c r="BS108" s="30">
        <f t="shared" ca="1" si="75"/>
        <v>0</v>
      </c>
      <c r="BT108" s="30">
        <f t="shared" ca="1" si="75"/>
        <v>0</v>
      </c>
      <c r="BU108" s="30">
        <f t="shared" ca="1" si="63"/>
        <v>0</v>
      </c>
      <c r="BV108" s="32">
        <f t="shared" ca="1" si="63"/>
        <v>0</v>
      </c>
      <c r="BW108" s="32">
        <f t="shared" ca="1" si="63"/>
        <v>0</v>
      </c>
      <c r="BX108" s="32">
        <f t="shared" ref="BX108:CM123" ca="1" si="78">IF(TODAY()=BX$4,"X",IF(AND(BX$4&gt;=$C108,BX$4&lt;=$D108),1,0))</f>
        <v>0</v>
      </c>
      <c r="BY108" s="32">
        <f t="shared" ca="1" si="78"/>
        <v>0</v>
      </c>
      <c r="BZ108" s="32">
        <f t="shared" ca="1" si="78"/>
        <v>0</v>
      </c>
      <c r="CA108" s="32">
        <f t="shared" ca="1" si="78"/>
        <v>0</v>
      </c>
      <c r="CB108" s="32">
        <f t="shared" ca="1" si="78"/>
        <v>0</v>
      </c>
      <c r="CC108" s="32">
        <f t="shared" ca="1" si="78"/>
        <v>0</v>
      </c>
      <c r="CD108" s="32">
        <f t="shared" ca="1" si="78"/>
        <v>0</v>
      </c>
      <c r="CE108" s="32">
        <f t="shared" ca="1" si="78"/>
        <v>0</v>
      </c>
      <c r="CF108" s="32">
        <f t="shared" ca="1" si="78"/>
        <v>0</v>
      </c>
      <c r="CG108" s="32">
        <f t="shared" ca="1" si="78"/>
        <v>0</v>
      </c>
      <c r="CH108" s="32">
        <f t="shared" ca="1" si="78"/>
        <v>0</v>
      </c>
      <c r="CI108" s="32">
        <f t="shared" ca="1" si="78"/>
        <v>0</v>
      </c>
      <c r="CJ108" s="32">
        <f t="shared" ca="1" si="78"/>
        <v>0</v>
      </c>
      <c r="CK108" s="32">
        <f t="shared" ca="1" si="78"/>
        <v>0</v>
      </c>
      <c r="CL108" s="32">
        <f t="shared" ca="1" si="78"/>
        <v>0</v>
      </c>
      <c r="CM108" s="32">
        <f t="shared" ca="1" si="78"/>
        <v>0</v>
      </c>
      <c r="CN108" s="32">
        <f t="shared" ca="1" si="69"/>
        <v>0</v>
      </c>
      <c r="CO108" s="32">
        <f t="shared" ca="1" si="69"/>
        <v>0</v>
      </c>
      <c r="CP108" s="32">
        <f t="shared" ca="1" si="69"/>
        <v>0</v>
      </c>
      <c r="CQ108" s="32">
        <f t="shared" ca="1" si="69"/>
        <v>0</v>
      </c>
      <c r="CR108" s="32">
        <f t="shared" ca="1" si="69"/>
        <v>0</v>
      </c>
      <c r="CS108" s="32">
        <f t="shared" ca="1" si="69"/>
        <v>0</v>
      </c>
      <c r="CT108" s="32">
        <f t="shared" ca="1" si="69"/>
        <v>0</v>
      </c>
      <c r="CU108" s="32">
        <f t="shared" ca="1" si="69"/>
        <v>0</v>
      </c>
    </row>
    <row r="109" spans="1:99">
      <c r="A109" s="43"/>
      <c r="B109" s="45"/>
      <c r="C109" s="46"/>
      <c r="D109" s="37"/>
      <c r="E109" s="37"/>
      <c r="F109" s="44"/>
      <c r="G109" s="39"/>
      <c r="H109" s="41"/>
      <c r="I109" s="42"/>
      <c r="J109" s="29">
        <f t="shared" ca="1" si="77"/>
        <v>0</v>
      </c>
      <c r="K109" s="30">
        <f t="shared" ca="1" si="77"/>
        <v>0</v>
      </c>
      <c r="L109" s="30">
        <f t="shared" ca="1" si="77"/>
        <v>0</v>
      </c>
      <c r="M109" s="30">
        <f t="shared" ca="1" si="77"/>
        <v>0</v>
      </c>
      <c r="N109" s="31">
        <f t="shared" ca="1" si="77"/>
        <v>0</v>
      </c>
      <c r="O109" s="29">
        <f t="shared" ca="1" si="77"/>
        <v>0</v>
      </c>
      <c r="P109" s="30">
        <f t="shared" ca="1" si="77"/>
        <v>0</v>
      </c>
      <c r="Q109" s="30">
        <f t="shared" ca="1" si="77"/>
        <v>0</v>
      </c>
      <c r="R109" s="30">
        <f t="shared" ca="1" si="77"/>
        <v>0</v>
      </c>
      <c r="S109" s="32">
        <f t="shared" ca="1" si="77"/>
        <v>0</v>
      </c>
      <c r="T109" s="29">
        <f t="shared" ca="1" si="77"/>
        <v>0</v>
      </c>
      <c r="U109" s="30">
        <f t="shared" ca="1" si="77"/>
        <v>0</v>
      </c>
      <c r="V109" s="30">
        <f t="shared" ca="1" si="77"/>
        <v>0</v>
      </c>
      <c r="W109" s="30">
        <f t="shared" ca="1" si="77"/>
        <v>0</v>
      </c>
      <c r="X109" s="32">
        <f t="shared" ca="1" si="77"/>
        <v>0</v>
      </c>
      <c r="Y109" s="29">
        <f t="shared" ca="1" si="77"/>
        <v>0</v>
      </c>
      <c r="Z109" s="30">
        <f t="shared" ca="1" si="77"/>
        <v>0</v>
      </c>
      <c r="AA109" s="30">
        <f t="shared" ca="1" si="77"/>
        <v>0</v>
      </c>
      <c r="AB109" s="30">
        <f t="shared" ca="1" si="77"/>
        <v>0</v>
      </c>
      <c r="AC109" s="32">
        <f t="shared" ca="1" si="77"/>
        <v>0</v>
      </c>
      <c r="AD109" s="29">
        <f t="shared" ca="1" si="77"/>
        <v>0</v>
      </c>
      <c r="AE109" s="30">
        <f t="shared" ca="1" si="77"/>
        <v>0</v>
      </c>
      <c r="AF109" s="30">
        <f t="shared" ca="1" si="77"/>
        <v>0</v>
      </c>
      <c r="AG109" s="30">
        <f t="shared" ca="1" si="77"/>
        <v>0</v>
      </c>
      <c r="AH109" s="32">
        <f t="shared" ca="1" si="77"/>
        <v>0</v>
      </c>
      <c r="AI109" s="29">
        <f t="shared" ca="1" si="77"/>
        <v>0</v>
      </c>
      <c r="AJ109" s="30">
        <f t="shared" ca="1" si="77"/>
        <v>0</v>
      </c>
      <c r="AK109" s="30">
        <f t="shared" ca="1" si="77"/>
        <v>0</v>
      </c>
      <c r="AL109" s="30">
        <f t="shared" ca="1" si="77"/>
        <v>0</v>
      </c>
      <c r="AM109" s="32">
        <f t="shared" ca="1" si="77"/>
        <v>0</v>
      </c>
      <c r="AN109" s="29">
        <f t="shared" ca="1" si="77"/>
        <v>0</v>
      </c>
      <c r="AO109" s="30">
        <f t="shared" ca="1" si="77"/>
        <v>0</v>
      </c>
      <c r="AP109" s="30">
        <f t="shared" ca="1" si="76"/>
        <v>0</v>
      </c>
      <c r="AQ109" s="30">
        <f t="shared" ca="1" si="76"/>
        <v>0</v>
      </c>
      <c r="AR109" s="32">
        <f t="shared" ca="1" si="76"/>
        <v>0</v>
      </c>
      <c r="AS109" s="29">
        <f t="shared" ca="1" si="76"/>
        <v>0</v>
      </c>
      <c r="AT109" s="30">
        <f t="shared" ca="1" si="76"/>
        <v>0</v>
      </c>
      <c r="AU109" s="30">
        <f t="shared" ca="1" si="76"/>
        <v>0</v>
      </c>
      <c r="AV109" s="33">
        <f t="shared" ca="1" si="76"/>
        <v>0</v>
      </c>
      <c r="AW109" s="34">
        <f t="shared" ca="1" si="76"/>
        <v>0</v>
      </c>
      <c r="AX109" s="29">
        <f t="shared" ca="1" si="76"/>
        <v>0</v>
      </c>
      <c r="AY109" s="30">
        <f t="shared" ca="1" si="76"/>
        <v>0</v>
      </c>
      <c r="AZ109" s="30">
        <f t="shared" ca="1" si="76"/>
        <v>0</v>
      </c>
      <c r="BA109" s="30">
        <f t="shared" ca="1" si="76"/>
        <v>0</v>
      </c>
      <c r="BB109" s="32">
        <f t="shared" ca="1" si="76"/>
        <v>0</v>
      </c>
      <c r="BC109" s="29">
        <f t="shared" ca="1" si="76"/>
        <v>0</v>
      </c>
      <c r="BD109" s="30">
        <f t="shared" ca="1" si="76"/>
        <v>0</v>
      </c>
      <c r="BE109" s="30">
        <f t="shared" ca="1" si="76"/>
        <v>0</v>
      </c>
      <c r="BF109" s="30">
        <f t="shared" ca="1" si="75"/>
        <v>0</v>
      </c>
      <c r="BG109" s="32">
        <f t="shared" ca="1" si="75"/>
        <v>0</v>
      </c>
      <c r="BH109" s="29">
        <f t="shared" ca="1" si="75"/>
        <v>0</v>
      </c>
      <c r="BI109" s="30">
        <f t="shared" ca="1" si="75"/>
        <v>0</v>
      </c>
      <c r="BJ109" s="30">
        <f t="shared" ca="1" si="75"/>
        <v>0</v>
      </c>
      <c r="BK109" s="30">
        <f t="shared" ca="1" si="75"/>
        <v>0</v>
      </c>
      <c r="BL109" s="32">
        <f t="shared" ca="1" si="75"/>
        <v>0</v>
      </c>
      <c r="BM109" s="29">
        <f t="shared" ca="1" si="75"/>
        <v>0</v>
      </c>
      <c r="BN109" s="30">
        <f t="shared" ca="1" si="75"/>
        <v>0</v>
      </c>
      <c r="BO109" s="30">
        <f t="shared" ca="1" si="75"/>
        <v>0</v>
      </c>
      <c r="BP109" s="30">
        <f t="shared" ca="1" si="75"/>
        <v>0</v>
      </c>
      <c r="BQ109" s="32">
        <f t="shared" ca="1" si="75"/>
        <v>0</v>
      </c>
      <c r="BR109" s="29">
        <f t="shared" ca="1" si="75"/>
        <v>0</v>
      </c>
      <c r="BS109" s="30">
        <f t="shared" ca="1" si="75"/>
        <v>0</v>
      </c>
      <c r="BT109" s="30">
        <f t="shared" ca="1" si="75"/>
        <v>0</v>
      </c>
      <c r="BU109" s="30">
        <f t="shared" ca="1" si="63"/>
        <v>0</v>
      </c>
      <c r="BV109" s="32">
        <f t="shared" ref="BV109:CK124" ca="1" si="79">IF(TODAY()=BV$4,"X",IF(AND(BV$4&gt;=$C109,BV$4&lt;=$D109),1,0))</f>
        <v>0</v>
      </c>
      <c r="BW109" s="32">
        <f t="shared" ca="1" si="79"/>
        <v>0</v>
      </c>
      <c r="BX109" s="32">
        <f t="shared" ca="1" si="79"/>
        <v>0</v>
      </c>
      <c r="BY109" s="32">
        <f t="shared" ca="1" si="79"/>
        <v>0</v>
      </c>
      <c r="BZ109" s="32">
        <f t="shared" ca="1" si="79"/>
        <v>0</v>
      </c>
      <c r="CA109" s="32">
        <f t="shared" ca="1" si="79"/>
        <v>0</v>
      </c>
      <c r="CB109" s="32">
        <f t="shared" ca="1" si="79"/>
        <v>0</v>
      </c>
      <c r="CC109" s="32">
        <f t="shared" ca="1" si="79"/>
        <v>0</v>
      </c>
      <c r="CD109" s="32">
        <f t="shared" ca="1" si="79"/>
        <v>0</v>
      </c>
      <c r="CE109" s="32">
        <f t="shared" ca="1" si="79"/>
        <v>0</v>
      </c>
      <c r="CF109" s="32">
        <f t="shared" ca="1" si="79"/>
        <v>0</v>
      </c>
      <c r="CG109" s="32">
        <f t="shared" ca="1" si="79"/>
        <v>0</v>
      </c>
      <c r="CH109" s="32">
        <f t="shared" ca="1" si="79"/>
        <v>0</v>
      </c>
      <c r="CI109" s="32">
        <f t="shared" ca="1" si="79"/>
        <v>0</v>
      </c>
      <c r="CJ109" s="32">
        <f t="shared" ca="1" si="79"/>
        <v>0</v>
      </c>
      <c r="CK109" s="32">
        <f t="shared" ca="1" si="79"/>
        <v>0</v>
      </c>
      <c r="CL109" s="32">
        <f t="shared" ca="1" si="78"/>
        <v>0</v>
      </c>
      <c r="CM109" s="32">
        <f t="shared" ca="1" si="78"/>
        <v>0</v>
      </c>
      <c r="CN109" s="32">
        <f t="shared" ca="1" si="69"/>
        <v>0</v>
      </c>
      <c r="CO109" s="32">
        <f t="shared" ca="1" si="69"/>
        <v>0</v>
      </c>
      <c r="CP109" s="32">
        <f t="shared" ca="1" si="69"/>
        <v>0</v>
      </c>
      <c r="CQ109" s="32">
        <f t="shared" ca="1" si="69"/>
        <v>0</v>
      </c>
      <c r="CR109" s="32">
        <f t="shared" ca="1" si="69"/>
        <v>0</v>
      </c>
      <c r="CS109" s="32">
        <f t="shared" ca="1" si="69"/>
        <v>0</v>
      </c>
      <c r="CT109" s="32">
        <f t="shared" ca="1" si="69"/>
        <v>0</v>
      </c>
      <c r="CU109" s="32">
        <f t="shared" ca="1" si="69"/>
        <v>0</v>
      </c>
    </row>
    <row r="110" spans="1:99">
      <c r="A110" s="43"/>
      <c r="B110" s="45"/>
      <c r="C110" s="46"/>
      <c r="D110" s="37"/>
      <c r="E110" s="37"/>
      <c r="F110" s="44"/>
      <c r="G110" s="39"/>
      <c r="H110" s="41"/>
      <c r="I110" s="42"/>
      <c r="J110" s="29">
        <f t="shared" ca="1" si="77"/>
        <v>0</v>
      </c>
      <c r="K110" s="30">
        <f t="shared" ca="1" si="77"/>
        <v>0</v>
      </c>
      <c r="L110" s="30">
        <f t="shared" ca="1" si="77"/>
        <v>0</v>
      </c>
      <c r="M110" s="30">
        <f t="shared" ca="1" si="77"/>
        <v>0</v>
      </c>
      <c r="N110" s="31">
        <f t="shared" ca="1" si="77"/>
        <v>0</v>
      </c>
      <c r="O110" s="29">
        <f t="shared" ca="1" si="77"/>
        <v>0</v>
      </c>
      <c r="P110" s="30">
        <f t="shared" ca="1" si="77"/>
        <v>0</v>
      </c>
      <c r="Q110" s="30">
        <f t="shared" ca="1" si="77"/>
        <v>0</v>
      </c>
      <c r="R110" s="30">
        <f t="shared" ca="1" si="77"/>
        <v>0</v>
      </c>
      <c r="S110" s="32">
        <f t="shared" ca="1" si="77"/>
        <v>0</v>
      </c>
      <c r="T110" s="29">
        <f t="shared" ca="1" si="77"/>
        <v>0</v>
      </c>
      <c r="U110" s="30">
        <f t="shared" ca="1" si="77"/>
        <v>0</v>
      </c>
      <c r="V110" s="30">
        <f t="shared" ca="1" si="77"/>
        <v>0</v>
      </c>
      <c r="W110" s="30">
        <f t="shared" ca="1" si="77"/>
        <v>0</v>
      </c>
      <c r="X110" s="32">
        <f t="shared" ca="1" si="77"/>
        <v>0</v>
      </c>
      <c r="Y110" s="29">
        <f t="shared" ca="1" si="77"/>
        <v>0</v>
      </c>
      <c r="Z110" s="30">
        <f t="shared" ca="1" si="77"/>
        <v>0</v>
      </c>
      <c r="AA110" s="30">
        <f t="shared" ca="1" si="77"/>
        <v>0</v>
      </c>
      <c r="AB110" s="30">
        <f t="shared" ca="1" si="77"/>
        <v>0</v>
      </c>
      <c r="AC110" s="32">
        <f t="shared" ca="1" si="77"/>
        <v>0</v>
      </c>
      <c r="AD110" s="29">
        <f t="shared" ca="1" si="77"/>
        <v>0</v>
      </c>
      <c r="AE110" s="30">
        <f t="shared" ca="1" si="77"/>
        <v>0</v>
      </c>
      <c r="AF110" s="30">
        <f t="shared" ca="1" si="77"/>
        <v>0</v>
      </c>
      <c r="AG110" s="30">
        <f t="shared" ca="1" si="77"/>
        <v>0</v>
      </c>
      <c r="AH110" s="32">
        <f t="shared" ca="1" si="77"/>
        <v>0</v>
      </c>
      <c r="AI110" s="29">
        <f t="shared" ca="1" si="77"/>
        <v>0</v>
      </c>
      <c r="AJ110" s="30">
        <f t="shared" ca="1" si="77"/>
        <v>0</v>
      </c>
      <c r="AK110" s="30">
        <f t="shared" ca="1" si="77"/>
        <v>0</v>
      </c>
      <c r="AL110" s="30">
        <f t="shared" ca="1" si="77"/>
        <v>0</v>
      </c>
      <c r="AM110" s="32">
        <f t="shared" ca="1" si="77"/>
        <v>0</v>
      </c>
      <c r="AN110" s="29">
        <f t="shared" ca="1" si="77"/>
        <v>0</v>
      </c>
      <c r="AO110" s="30">
        <f t="shared" ca="1" si="77"/>
        <v>0</v>
      </c>
      <c r="AP110" s="30">
        <f t="shared" ca="1" si="76"/>
        <v>0</v>
      </c>
      <c r="AQ110" s="30">
        <f t="shared" ca="1" si="76"/>
        <v>0</v>
      </c>
      <c r="AR110" s="32">
        <f t="shared" ca="1" si="76"/>
        <v>0</v>
      </c>
      <c r="AS110" s="29">
        <f t="shared" ca="1" si="76"/>
        <v>0</v>
      </c>
      <c r="AT110" s="30">
        <f t="shared" ca="1" si="76"/>
        <v>0</v>
      </c>
      <c r="AU110" s="30">
        <f t="shared" ca="1" si="76"/>
        <v>0</v>
      </c>
      <c r="AV110" s="33">
        <f t="shared" ca="1" si="76"/>
        <v>0</v>
      </c>
      <c r="AW110" s="34">
        <f t="shared" ca="1" si="76"/>
        <v>0</v>
      </c>
      <c r="AX110" s="29">
        <f t="shared" ca="1" si="76"/>
        <v>0</v>
      </c>
      <c r="AY110" s="30">
        <f t="shared" ca="1" si="76"/>
        <v>0</v>
      </c>
      <c r="AZ110" s="30">
        <f t="shared" ca="1" si="76"/>
        <v>0</v>
      </c>
      <c r="BA110" s="30">
        <f t="shared" ca="1" si="76"/>
        <v>0</v>
      </c>
      <c r="BB110" s="32">
        <f t="shared" ca="1" si="76"/>
        <v>0</v>
      </c>
      <c r="BC110" s="29">
        <f t="shared" ca="1" si="76"/>
        <v>0</v>
      </c>
      <c r="BD110" s="30">
        <f t="shared" ca="1" si="76"/>
        <v>0</v>
      </c>
      <c r="BE110" s="30">
        <f t="shared" ca="1" si="76"/>
        <v>0</v>
      </c>
      <c r="BF110" s="30">
        <f t="shared" ca="1" si="75"/>
        <v>0</v>
      </c>
      <c r="BG110" s="32">
        <f t="shared" ca="1" si="75"/>
        <v>0</v>
      </c>
      <c r="BH110" s="29">
        <f t="shared" ca="1" si="75"/>
        <v>0</v>
      </c>
      <c r="BI110" s="30">
        <f t="shared" ca="1" si="75"/>
        <v>0</v>
      </c>
      <c r="BJ110" s="30">
        <f t="shared" ca="1" si="75"/>
        <v>0</v>
      </c>
      <c r="BK110" s="30">
        <f t="shared" ca="1" si="75"/>
        <v>0</v>
      </c>
      <c r="BL110" s="32">
        <f t="shared" ca="1" si="75"/>
        <v>0</v>
      </c>
      <c r="BM110" s="29">
        <f t="shared" ca="1" si="75"/>
        <v>0</v>
      </c>
      <c r="BN110" s="30">
        <f t="shared" ca="1" si="75"/>
        <v>0</v>
      </c>
      <c r="BO110" s="30">
        <f t="shared" ca="1" si="75"/>
        <v>0</v>
      </c>
      <c r="BP110" s="30">
        <f t="shared" ca="1" si="75"/>
        <v>0</v>
      </c>
      <c r="BQ110" s="32">
        <f t="shared" ca="1" si="75"/>
        <v>0</v>
      </c>
      <c r="BR110" s="29">
        <f t="shared" ca="1" si="75"/>
        <v>0</v>
      </c>
      <c r="BS110" s="30">
        <f t="shared" ca="1" si="75"/>
        <v>0</v>
      </c>
      <c r="BT110" s="30">
        <f t="shared" ca="1" si="75"/>
        <v>0</v>
      </c>
      <c r="BU110" s="30">
        <f t="shared" ca="1" si="63"/>
        <v>0</v>
      </c>
      <c r="BV110" s="32">
        <f t="shared" ca="1" si="79"/>
        <v>0</v>
      </c>
      <c r="BW110" s="32">
        <f t="shared" ca="1" si="79"/>
        <v>0</v>
      </c>
      <c r="BX110" s="32">
        <f t="shared" ca="1" si="79"/>
        <v>0</v>
      </c>
      <c r="BY110" s="32">
        <f t="shared" ca="1" si="79"/>
        <v>0</v>
      </c>
      <c r="BZ110" s="32">
        <f t="shared" ca="1" si="79"/>
        <v>0</v>
      </c>
      <c r="CA110" s="32">
        <f t="shared" ca="1" si="79"/>
        <v>0</v>
      </c>
      <c r="CB110" s="32">
        <f t="shared" ca="1" si="79"/>
        <v>0</v>
      </c>
      <c r="CC110" s="32">
        <f t="shared" ca="1" si="79"/>
        <v>0</v>
      </c>
      <c r="CD110" s="32">
        <f t="shared" ca="1" si="79"/>
        <v>0</v>
      </c>
      <c r="CE110" s="32">
        <f t="shared" ca="1" si="79"/>
        <v>0</v>
      </c>
      <c r="CF110" s="32">
        <f t="shared" ca="1" si="79"/>
        <v>0</v>
      </c>
      <c r="CG110" s="32">
        <f t="shared" ca="1" si="79"/>
        <v>0</v>
      </c>
      <c r="CH110" s="32">
        <f t="shared" ca="1" si="79"/>
        <v>0</v>
      </c>
      <c r="CI110" s="32">
        <f t="shared" ca="1" si="79"/>
        <v>0</v>
      </c>
      <c r="CJ110" s="32">
        <f t="shared" ca="1" si="79"/>
        <v>0</v>
      </c>
      <c r="CK110" s="32">
        <f t="shared" ca="1" si="79"/>
        <v>0</v>
      </c>
      <c r="CL110" s="32">
        <f t="shared" ca="1" si="78"/>
        <v>0</v>
      </c>
      <c r="CM110" s="32">
        <f t="shared" ca="1" si="78"/>
        <v>0</v>
      </c>
      <c r="CN110" s="32">
        <f t="shared" ca="1" si="69"/>
        <v>0</v>
      </c>
      <c r="CO110" s="32">
        <f t="shared" ca="1" si="69"/>
        <v>0</v>
      </c>
      <c r="CP110" s="32">
        <f t="shared" ca="1" si="69"/>
        <v>0</v>
      </c>
      <c r="CQ110" s="32">
        <f t="shared" ca="1" si="69"/>
        <v>0</v>
      </c>
      <c r="CR110" s="32">
        <f t="shared" ca="1" si="69"/>
        <v>0</v>
      </c>
      <c r="CS110" s="32">
        <f t="shared" ca="1" si="69"/>
        <v>0</v>
      </c>
      <c r="CT110" s="32">
        <f t="shared" ca="1" si="69"/>
        <v>0</v>
      </c>
      <c r="CU110" s="32">
        <f t="shared" ca="1" si="69"/>
        <v>0</v>
      </c>
    </row>
    <row r="111" spans="1:99">
      <c r="A111" s="43"/>
      <c r="B111" s="45"/>
      <c r="C111" s="46"/>
      <c r="D111" s="37"/>
      <c r="E111" s="37"/>
      <c r="F111" s="44"/>
      <c r="G111" s="39"/>
      <c r="H111" s="41"/>
      <c r="I111" s="42"/>
      <c r="J111" s="29">
        <f t="shared" ca="1" si="77"/>
        <v>0</v>
      </c>
      <c r="K111" s="30">
        <f t="shared" ca="1" si="77"/>
        <v>0</v>
      </c>
      <c r="L111" s="30">
        <f t="shared" ca="1" si="77"/>
        <v>0</v>
      </c>
      <c r="M111" s="30">
        <f t="shared" ca="1" si="77"/>
        <v>0</v>
      </c>
      <c r="N111" s="31">
        <f t="shared" ca="1" si="77"/>
        <v>0</v>
      </c>
      <c r="O111" s="29">
        <f t="shared" ca="1" si="77"/>
        <v>0</v>
      </c>
      <c r="P111" s="30">
        <f t="shared" ca="1" si="77"/>
        <v>0</v>
      </c>
      <c r="Q111" s="30">
        <f t="shared" ca="1" si="77"/>
        <v>0</v>
      </c>
      <c r="R111" s="30">
        <f t="shared" ca="1" si="77"/>
        <v>0</v>
      </c>
      <c r="S111" s="32">
        <f t="shared" ca="1" si="77"/>
        <v>0</v>
      </c>
      <c r="T111" s="29">
        <f t="shared" ca="1" si="77"/>
        <v>0</v>
      </c>
      <c r="U111" s="30">
        <f t="shared" ca="1" si="77"/>
        <v>0</v>
      </c>
      <c r="V111" s="30">
        <f t="shared" ca="1" si="77"/>
        <v>0</v>
      </c>
      <c r="W111" s="30">
        <f t="shared" ca="1" si="77"/>
        <v>0</v>
      </c>
      <c r="X111" s="32">
        <f t="shared" ca="1" si="77"/>
        <v>0</v>
      </c>
      <c r="Y111" s="29">
        <f t="shared" ca="1" si="77"/>
        <v>0</v>
      </c>
      <c r="Z111" s="30">
        <f t="shared" ca="1" si="77"/>
        <v>0</v>
      </c>
      <c r="AA111" s="30">
        <f t="shared" ca="1" si="77"/>
        <v>0</v>
      </c>
      <c r="AB111" s="30">
        <f t="shared" ca="1" si="77"/>
        <v>0</v>
      </c>
      <c r="AC111" s="32">
        <f t="shared" ca="1" si="77"/>
        <v>0</v>
      </c>
      <c r="AD111" s="29">
        <f t="shared" ca="1" si="77"/>
        <v>0</v>
      </c>
      <c r="AE111" s="30">
        <f t="shared" ca="1" si="77"/>
        <v>0</v>
      </c>
      <c r="AF111" s="30">
        <f t="shared" ca="1" si="77"/>
        <v>0</v>
      </c>
      <c r="AG111" s="30">
        <f t="shared" ca="1" si="77"/>
        <v>0</v>
      </c>
      <c r="AH111" s="32">
        <f t="shared" ca="1" si="77"/>
        <v>0</v>
      </c>
      <c r="AI111" s="29">
        <f t="shared" ca="1" si="77"/>
        <v>0</v>
      </c>
      <c r="AJ111" s="30">
        <f t="shared" ca="1" si="77"/>
        <v>0</v>
      </c>
      <c r="AK111" s="30">
        <f t="shared" ca="1" si="77"/>
        <v>0</v>
      </c>
      <c r="AL111" s="30">
        <f t="shared" ca="1" si="77"/>
        <v>0</v>
      </c>
      <c r="AM111" s="32">
        <f t="shared" ca="1" si="77"/>
        <v>0</v>
      </c>
      <c r="AN111" s="29">
        <f t="shared" ca="1" si="77"/>
        <v>0</v>
      </c>
      <c r="AO111" s="30">
        <f t="shared" ca="1" si="77"/>
        <v>0</v>
      </c>
      <c r="AP111" s="30">
        <f t="shared" ca="1" si="76"/>
        <v>0</v>
      </c>
      <c r="AQ111" s="30">
        <f t="shared" ca="1" si="76"/>
        <v>0</v>
      </c>
      <c r="AR111" s="32">
        <f t="shared" ca="1" si="76"/>
        <v>0</v>
      </c>
      <c r="AS111" s="29">
        <f t="shared" ca="1" si="76"/>
        <v>0</v>
      </c>
      <c r="AT111" s="30">
        <f t="shared" ca="1" si="76"/>
        <v>0</v>
      </c>
      <c r="AU111" s="30">
        <f t="shared" ca="1" si="76"/>
        <v>0</v>
      </c>
      <c r="AV111" s="33">
        <f t="shared" ca="1" si="76"/>
        <v>0</v>
      </c>
      <c r="AW111" s="34">
        <f t="shared" ca="1" si="76"/>
        <v>0</v>
      </c>
      <c r="AX111" s="29">
        <f t="shared" ca="1" si="76"/>
        <v>0</v>
      </c>
      <c r="AY111" s="30">
        <f t="shared" ca="1" si="76"/>
        <v>0</v>
      </c>
      <c r="AZ111" s="30">
        <f t="shared" ca="1" si="76"/>
        <v>0</v>
      </c>
      <c r="BA111" s="30">
        <f t="shared" ca="1" si="76"/>
        <v>0</v>
      </c>
      <c r="BB111" s="32">
        <f t="shared" ca="1" si="76"/>
        <v>0</v>
      </c>
      <c r="BC111" s="29">
        <f t="shared" ca="1" si="76"/>
        <v>0</v>
      </c>
      <c r="BD111" s="30">
        <f t="shared" ca="1" si="76"/>
        <v>0</v>
      </c>
      <c r="BE111" s="30">
        <f t="shared" ca="1" si="76"/>
        <v>0</v>
      </c>
      <c r="BF111" s="30">
        <f t="shared" ca="1" si="75"/>
        <v>0</v>
      </c>
      <c r="BG111" s="32">
        <f t="shared" ca="1" si="75"/>
        <v>0</v>
      </c>
      <c r="BH111" s="29">
        <f t="shared" ca="1" si="75"/>
        <v>0</v>
      </c>
      <c r="BI111" s="30">
        <f t="shared" ca="1" si="75"/>
        <v>0</v>
      </c>
      <c r="BJ111" s="30">
        <f t="shared" ca="1" si="75"/>
        <v>0</v>
      </c>
      <c r="BK111" s="30">
        <f t="shared" ca="1" si="75"/>
        <v>0</v>
      </c>
      <c r="BL111" s="32">
        <f t="shared" ca="1" si="75"/>
        <v>0</v>
      </c>
      <c r="BM111" s="29">
        <f t="shared" ca="1" si="75"/>
        <v>0</v>
      </c>
      <c r="BN111" s="30">
        <f t="shared" ca="1" si="75"/>
        <v>0</v>
      </c>
      <c r="BO111" s="30">
        <f t="shared" ca="1" si="75"/>
        <v>0</v>
      </c>
      <c r="BP111" s="30">
        <f t="shared" ca="1" si="75"/>
        <v>0</v>
      </c>
      <c r="BQ111" s="32">
        <f t="shared" ca="1" si="75"/>
        <v>0</v>
      </c>
      <c r="BR111" s="29">
        <f t="shared" ca="1" si="75"/>
        <v>0</v>
      </c>
      <c r="BS111" s="30">
        <f t="shared" ca="1" si="75"/>
        <v>0</v>
      </c>
      <c r="BT111" s="30">
        <f t="shared" ca="1" si="75"/>
        <v>0</v>
      </c>
      <c r="BU111" s="30">
        <f t="shared" ca="1" si="63"/>
        <v>0</v>
      </c>
      <c r="BV111" s="32">
        <f t="shared" ca="1" si="79"/>
        <v>0</v>
      </c>
      <c r="BW111" s="32">
        <f t="shared" ca="1" si="79"/>
        <v>0</v>
      </c>
      <c r="BX111" s="32">
        <f t="shared" ca="1" si="79"/>
        <v>0</v>
      </c>
      <c r="BY111" s="32">
        <f t="shared" ca="1" si="79"/>
        <v>0</v>
      </c>
      <c r="BZ111" s="32">
        <f t="shared" ca="1" si="79"/>
        <v>0</v>
      </c>
      <c r="CA111" s="32">
        <f t="shared" ca="1" si="79"/>
        <v>0</v>
      </c>
      <c r="CB111" s="32">
        <f t="shared" ca="1" si="79"/>
        <v>0</v>
      </c>
      <c r="CC111" s="32">
        <f t="shared" ca="1" si="79"/>
        <v>0</v>
      </c>
      <c r="CD111" s="32">
        <f t="shared" ca="1" si="79"/>
        <v>0</v>
      </c>
      <c r="CE111" s="32">
        <f t="shared" ca="1" si="79"/>
        <v>0</v>
      </c>
      <c r="CF111" s="32">
        <f t="shared" ca="1" si="79"/>
        <v>0</v>
      </c>
      <c r="CG111" s="32">
        <f t="shared" ca="1" si="79"/>
        <v>0</v>
      </c>
      <c r="CH111" s="32">
        <f t="shared" ca="1" si="79"/>
        <v>0</v>
      </c>
      <c r="CI111" s="32">
        <f t="shared" ca="1" si="79"/>
        <v>0</v>
      </c>
      <c r="CJ111" s="32">
        <f t="shared" ca="1" si="79"/>
        <v>0</v>
      </c>
      <c r="CK111" s="32">
        <f t="shared" ca="1" si="79"/>
        <v>0</v>
      </c>
      <c r="CL111" s="32">
        <f t="shared" ca="1" si="78"/>
        <v>0</v>
      </c>
      <c r="CM111" s="32">
        <f t="shared" ca="1" si="78"/>
        <v>0</v>
      </c>
      <c r="CN111" s="32">
        <f t="shared" ca="1" si="69"/>
        <v>0</v>
      </c>
      <c r="CO111" s="32">
        <f t="shared" ca="1" si="69"/>
        <v>0</v>
      </c>
      <c r="CP111" s="32">
        <f t="shared" ca="1" si="69"/>
        <v>0</v>
      </c>
      <c r="CQ111" s="32">
        <f t="shared" ca="1" si="69"/>
        <v>0</v>
      </c>
      <c r="CR111" s="32">
        <f t="shared" ca="1" si="69"/>
        <v>0</v>
      </c>
      <c r="CS111" s="32">
        <f t="shared" ca="1" si="69"/>
        <v>0</v>
      </c>
      <c r="CT111" s="32">
        <f t="shared" ca="1" si="69"/>
        <v>0</v>
      </c>
      <c r="CU111" s="32">
        <f t="shared" ca="1" si="69"/>
        <v>0</v>
      </c>
    </row>
    <row r="112" spans="1:99">
      <c r="A112" s="43"/>
      <c r="B112" s="45"/>
      <c r="C112" s="46"/>
      <c r="D112" s="37"/>
      <c r="E112" s="37"/>
      <c r="F112" s="44"/>
      <c r="G112" s="39"/>
      <c r="H112" s="41"/>
      <c r="I112" s="42"/>
      <c r="J112" s="29">
        <f t="shared" ca="1" si="77"/>
        <v>0</v>
      </c>
      <c r="K112" s="30">
        <f t="shared" ca="1" si="77"/>
        <v>0</v>
      </c>
      <c r="L112" s="30">
        <f t="shared" ca="1" si="77"/>
        <v>0</v>
      </c>
      <c r="M112" s="30">
        <f t="shared" ca="1" si="77"/>
        <v>0</v>
      </c>
      <c r="N112" s="31">
        <f t="shared" ca="1" si="77"/>
        <v>0</v>
      </c>
      <c r="O112" s="29">
        <f t="shared" ca="1" si="77"/>
        <v>0</v>
      </c>
      <c r="P112" s="30">
        <f t="shared" ca="1" si="77"/>
        <v>0</v>
      </c>
      <c r="Q112" s="30">
        <f t="shared" ca="1" si="77"/>
        <v>0</v>
      </c>
      <c r="R112" s="30">
        <f t="shared" ca="1" si="77"/>
        <v>0</v>
      </c>
      <c r="S112" s="32">
        <f t="shared" ca="1" si="77"/>
        <v>0</v>
      </c>
      <c r="T112" s="29">
        <f t="shared" ca="1" si="77"/>
        <v>0</v>
      </c>
      <c r="U112" s="30">
        <f t="shared" ca="1" si="77"/>
        <v>0</v>
      </c>
      <c r="V112" s="30">
        <f t="shared" ca="1" si="77"/>
        <v>0</v>
      </c>
      <c r="W112" s="30">
        <f t="shared" ca="1" si="77"/>
        <v>0</v>
      </c>
      <c r="X112" s="32">
        <f t="shared" ca="1" si="77"/>
        <v>0</v>
      </c>
      <c r="Y112" s="29">
        <f t="shared" ca="1" si="77"/>
        <v>0</v>
      </c>
      <c r="Z112" s="30">
        <f t="shared" ca="1" si="77"/>
        <v>0</v>
      </c>
      <c r="AA112" s="30">
        <f t="shared" ca="1" si="77"/>
        <v>0</v>
      </c>
      <c r="AB112" s="30">
        <f t="shared" ca="1" si="77"/>
        <v>0</v>
      </c>
      <c r="AC112" s="32">
        <f t="shared" ca="1" si="77"/>
        <v>0</v>
      </c>
      <c r="AD112" s="29">
        <f t="shared" ca="1" si="77"/>
        <v>0</v>
      </c>
      <c r="AE112" s="30">
        <f t="shared" ca="1" si="77"/>
        <v>0</v>
      </c>
      <c r="AF112" s="30">
        <f t="shared" ca="1" si="77"/>
        <v>0</v>
      </c>
      <c r="AG112" s="30">
        <f t="shared" ca="1" si="77"/>
        <v>0</v>
      </c>
      <c r="AH112" s="32">
        <f t="shared" ca="1" si="77"/>
        <v>0</v>
      </c>
      <c r="AI112" s="29">
        <f t="shared" ca="1" si="77"/>
        <v>0</v>
      </c>
      <c r="AJ112" s="30">
        <f t="shared" ca="1" si="77"/>
        <v>0</v>
      </c>
      <c r="AK112" s="30">
        <f t="shared" ca="1" si="77"/>
        <v>0</v>
      </c>
      <c r="AL112" s="30">
        <f t="shared" ca="1" si="77"/>
        <v>0</v>
      </c>
      <c r="AM112" s="32">
        <f t="shared" ca="1" si="77"/>
        <v>0</v>
      </c>
      <c r="AN112" s="29">
        <f t="shared" ca="1" si="77"/>
        <v>0</v>
      </c>
      <c r="AO112" s="30">
        <f t="shared" ca="1" si="77"/>
        <v>0</v>
      </c>
      <c r="AP112" s="30">
        <f t="shared" ca="1" si="76"/>
        <v>0</v>
      </c>
      <c r="AQ112" s="30">
        <f t="shared" ca="1" si="76"/>
        <v>0</v>
      </c>
      <c r="AR112" s="32">
        <f t="shared" ca="1" si="76"/>
        <v>0</v>
      </c>
      <c r="AS112" s="29">
        <f t="shared" ca="1" si="76"/>
        <v>0</v>
      </c>
      <c r="AT112" s="30">
        <f t="shared" ca="1" si="76"/>
        <v>0</v>
      </c>
      <c r="AU112" s="30">
        <f t="shared" ca="1" si="76"/>
        <v>0</v>
      </c>
      <c r="AV112" s="33">
        <f t="shared" ca="1" si="76"/>
        <v>0</v>
      </c>
      <c r="AW112" s="34">
        <f t="shared" ca="1" si="76"/>
        <v>0</v>
      </c>
      <c r="AX112" s="29">
        <f t="shared" ca="1" si="76"/>
        <v>0</v>
      </c>
      <c r="AY112" s="30">
        <f t="shared" ca="1" si="76"/>
        <v>0</v>
      </c>
      <c r="AZ112" s="30">
        <f t="shared" ca="1" si="76"/>
        <v>0</v>
      </c>
      <c r="BA112" s="30">
        <f t="shared" ca="1" si="76"/>
        <v>0</v>
      </c>
      <c r="BB112" s="32">
        <f t="shared" ca="1" si="76"/>
        <v>0</v>
      </c>
      <c r="BC112" s="29">
        <f t="shared" ca="1" si="76"/>
        <v>0</v>
      </c>
      <c r="BD112" s="30">
        <f t="shared" ca="1" si="76"/>
        <v>0</v>
      </c>
      <c r="BE112" s="30">
        <f t="shared" ca="1" si="76"/>
        <v>0</v>
      </c>
      <c r="BF112" s="30">
        <f t="shared" ca="1" si="75"/>
        <v>0</v>
      </c>
      <c r="BG112" s="32">
        <f t="shared" ca="1" si="75"/>
        <v>0</v>
      </c>
      <c r="BH112" s="29">
        <f t="shared" ca="1" si="75"/>
        <v>0</v>
      </c>
      <c r="BI112" s="30">
        <f t="shared" ca="1" si="75"/>
        <v>0</v>
      </c>
      <c r="BJ112" s="30">
        <f t="shared" ca="1" si="75"/>
        <v>0</v>
      </c>
      <c r="BK112" s="30">
        <f t="shared" ca="1" si="75"/>
        <v>0</v>
      </c>
      <c r="BL112" s="32">
        <f t="shared" ca="1" si="75"/>
        <v>0</v>
      </c>
      <c r="BM112" s="29">
        <f t="shared" ca="1" si="75"/>
        <v>0</v>
      </c>
      <c r="BN112" s="30">
        <f t="shared" ca="1" si="75"/>
        <v>0</v>
      </c>
      <c r="BO112" s="30">
        <f t="shared" ca="1" si="75"/>
        <v>0</v>
      </c>
      <c r="BP112" s="30">
        <f t="shared" ca="1" si="75"/>
        <v>0</v>
      </c>
      <c r="BQ112" s="32">
        <f t="shared" ca="1" si="75"/>
        <v>0</v>
      </c>
      <c r="BR112" s="29">
        <f t="shared" ca="1" si="75"/>
        <v>0</v>
      </c>
      <c r="BS112" s="30">
        <f t="shared" ca="1" si="75"/>
        <v>0</v>
      </c>
      <c r="BT112" s="30">
        <f t="shared" ca="1" si="75"/>
        <v>0</v>
      </c>
      <c r="BU112" s="30">
        <f t="shared" ca="1" si="63"/>
        <v>0</v>
      </c>
      <c r="BV112" s="32">
        <f t="shared" ca="1" si="79"/>
        <v>0</v>
      </c>
      <c r="BW112" s="32">
        <f t="shared" ca="1" si="79"/>
        <v>0</v>
      </c>
      <c r="BX112" s="32">
        <f t="shared" ca="1" si="79"/>
        <v>0</v>
      </c>
      <c r="BY112" s="32">
        <f t="shared" ca="1" si="79"/>
        <v>0</v>
      </c>
      <c r="BZ112" s="32">
        <f t="shared" ca="1" si="79"/>
        <v>0</v>
      </c>
      <c r="CA112" s="32">
        <f t="shared" ca="1" si="79"/>
        <v>0</v>
      </c>
      <c r="CB112" s="32">
        <f t="shared" ca="1" si="79"/>
        <v>0</v>
      </c>
      <c r="CC112" s="32">
        <f t="shared" ca="1" si="79"/>
        <v>0</v>
      </c>
      <c r="CD112" s="32">
        <f t="shared" ca="1" si="79"/>
        <v>0</v>
      </c>
      <c r="CE112" s="32">
        <f t="shared" ca="1" si="79"/>
        <v>0</v>
      </c>
      <c r="CF112" s="32">
        <f t="shared" ca="1" si="79"/>
        <v>0</v>
      </c>
      <c r="CG112" s="32">
        <f t="shared" ca="1" si="79"/>
        <v>0</v>
      </c>
      <c r="CH112" s="32">
        <f t="shared" ca="1" si="79"/>
        <v>0</v>
      </c>
      <c r="CI112" s="32">
        <f t="shared" ca="1" si="79"/>
        <v>0</v>
      </c>
      <c r="CJ112" s="32">
        <f t="shared" ca="1" si="79"/>
        <v>0</v>
      </c>
      <c r="CK112" s="32">
        <f t="shared" ca="1" si="79"/>
        <v>0</v>
      </c>
      <c r="CL112" s="32">
        <f t="shared" ca="1" si="78"/>
        <v>0</v>
      </c>
      <c r="CM112" s="32">
        <f t="shared" ca="1" si="78"/>
        <v>0</v>
      </c>
      <c r="CN112" s="32">
        <f t="shared" ca="1" si="69"/>
        <v>0</v>
      </c>
      <c r="CO112" s="32">
        <f t="shared" ca="1" si="69"/>
        <v>0</v>
      </c>
      <c r="CP112" s="32">
        <f t="shared" ca="1" si="69"/>
        <v>0</v>
      </c>
      <c r="CQ112" s="32">
        <f t="shared" ca="1" si="69"/>
        <v>0</v>
      </c>
      <c r="CR112" s="32">
        <f t="shared" ca="1" si="69"/>
        <v>0</v>
      </c>
      <c r="CS112" s="32">
        <f t="shared" ca="1" si="69"/>
        <v>0</v>
      </c>
      <c r="CT112" s="32">
        <f t="shared" ca="1" si="69"/>
        <v>0</v>
      </c>
      <c r="CU112" s="32">
        <f t="shared" ca="1" si="69"/>
        <v>0</v>
      </c>
    </row>
    <row r="113" spans="1:99">
      <c r="A113" s="43"/>
      <c r="B113" s="45"/>
      <c r="C113" s="46"/>
      <c r="D113" s="37"/>
      <c r="E113" s="37"/>
      <c r="F113" s="44"/>
      <c r="G113" s="39"/>
      <c r="H113" s="41"/>
      <c r="I113" s="42"/>
      <c r="J113" s="29">
        <f t="shared" ca="1" si="77"/>
        <v>0</v>
      </c>
      <c r="K113" s="30">
        <f t="shared" ca="1" si="77"/>
        <v>0</v>
      </c>
      <c r="L113" s="30">
        <f t="shared" ca="1" si="77"/>
        <v>0</v>
      </c>
      <c r="M113" s="30">
        <f t="shared" ca="1" si="77"/>
        <v>0</v>
      </c>
      <c r="N113" s="31">
        <f t="shared" ca="1" si="77"/>
        <v>0</v>
      </c>
      <c r="O113" s="29">
        <f t="shared" ca="1" si="77"/>
        <v>0</v>
      </c>
      <c r="P113" s="30">
        <f t="shared" ca="1" si="77"/>
        <v>0</v>
      </c>
      <c r="Q113" s="30">
        <f t="shared" ca="1" si="77"/>
        <v>0</v>
      </c>
      <c r="R113" s="30">
        <f t="shared" ca="1" si="77"/>
        <v>0</v>
      </c>
      <c r="S113" s="32">
        <f t="shared" ca="1" si="77"/>
        <v>0</v>
      </c>
      <c r="T113" s="29">
        <f t="shared" ca="1" si="77"/>
        <v>0</v>
      </c>
      <c r="U113" s="30">
        <f t="shared" ca="1" si="77"/>
        <v>0</v>
      </c>
      <c r="V113" s="30">
        <f t="shared" ca="1" si="77"/>
        <v>0</v>
      </c>
      <c r="W113" s="30">
        <f t="shared" ca="1" si="77"/>
        <v>0</v>
      </c>
      <c r="X113" s="32">
        <f t="shared" ca="1" si="77"/>
        <v>0</v>
      </c>
      <c r="Y113" s="29">
        <f t="shared" ca="1" si="77"/>
        <v>0</v>
      </c>
      <c r="Z113" s="30">
        <f t="shared" ca="1" si="77"/>
        <v>0</v>
      </c>
      <c r="AA113" s="30">
        <f t="shared" ca="1" si="77"/>
        <v>0</v>
      </c>
      <c r="AB113" s="30">
        <f t="shared" ca="1" si="77"/>
        <v>0</v>
      </c>
      <c r="AC113" s="32">
        <f t="shared" ca="1" si="77"/>
        <v>0</v>
      </c>
      <c r="AD113" s="29">
        <f t="shared" ca="1" si="77"/>
        <v>0</v>
      </c>
      <c r="AE113" s="30">
        <f t="shared" ca="1" si="77"/>
        <v>0</v>
      </c>
      <c r="AF113" s="30">
        <f t="shared" ca="1" si="77"/>
        <v>0</v>
      </c>
      <c r="AG113" s="30">
        <f t="shared" ca="1" si="77"/>
        <v>0</v>
      </c>
      <c r="AH113" s="32">
        <f t="shared" ca="1" si="77"/>
        <v>0</v>
      </c>
      <c r="AI113" s="29">
        <f t="shared" ca="1" si="77"/>
        <v>0</v>
      </c>
      <c r="AJ113" s="30">
        <f t="shared" ca="1" si="77"/>
        <v>0</v>
      </c>
      <c r="AK113" s="30">
        <f t="shared" ca="1" si="77"/>
        <v>0</v>
      </c>
      <c r="AL113" s="30">
        <f t="shared" ca="1" si="77"/>
        <v>0</v>
      </c>
      <c r="AM113" s="32">
        <f t="shared" ca="1" si="77"/>
        <v>0</v>
      </c>
      <c r="AN113" s="29">
        <f t="shared" ref="AN113:AO113" ca="1" si="80">IF(TODAY()=AN$4,"X",IF(AND(AN$4&gt;=$C113,AN$4&lt;=$D113),1,0))</f>
        <v>0</v>
      </c>
      <c r="AO113" s="30">
        <f t="shared" ca="1" si="80"/>
        <v>0</v>
      </c>
      <c r="AP113" s="30">
        <f t="shared" ca="1" si="76"/>
        <v>0</v>
      </c>
      <c r="AQ113" s="30">
        <f t="shared" ca="1" si="76"/>
        <v>0</v>
      </c>
      <c r="AR113" s="32">
        <f t="shared" ca="1" si="76"/>
        <v>0</v>
      </c>
      <c r="AS113" s="29">
        <f t="shared" ca="1" si="76"/>
        <v>0</v>
      </c>
      <c r="AT113" s="30">
        <f t="shared" ca="1" si="76"/>
        <v>0</v>
      </c>
      <c r="AU113" s="30">
        <f t="shared" ca="1" si="76"/>
        <v>0</v>
      </c>
      <c r="AV113" s="33">
        <f t="shared" ca="1" si="76"/>
        <v>0</v>
      </c>
      <c r="AW113" s="34">
        <f t="shared" ca="1" si="76"/>
        <v>0</v>
      </c>
      <c r="AX113" s="29">
        <f t="shared" ca="1" si="76"/>
        <v>0</v>
      </c>
      <c r="AY113" s="30">
        <f t="shared" ca="1" si="76"/>
        <v>0</v>
      </c>
      <c r="AZ113" s="30">
        <f t="shared" ca="1" si="76"/>
        <v>0</v>
      </c>
      <c r="BA113" s="30">
        <f t="shared" ca="1" si="76"/>
        <v>0</v>
      </c>
      <c r="BB113" s="32">
        <f t="shared" ca="1" si="76"/>
        <v>0</v>
      </c>
      <c r="BC113" s="29">
        <f t="shared" ca="1" si="76"/>
        <v>0</v>
      </c>
      <c r="BD113" s="30">
        <f t="shared" ca="1" si="76"/>
        <v>0</v>
      </c>
      <c r="BE113" s="30">
        <f t="shared" ca="1" si="76"/>
        <v>0</v>
      </c>
      <c r="BF113" s="30">
        <f t="shared" ca="1" si="75"/>
        <v>0</v>
      </c>
      <c r="BG113" s="32">
        <f t="shared" ca="1" si="75"/>
        <v>0</v>
      </c>
      <c r="BH113" s="29">
        <f t="shared" ca="1" si="75"/>
        <v>0</v>
      </c>
      <c r="BI113" s="30">
        <f t="shared" ca="1" si="75"/>
        <v>0</v>
      </c>
      <c r="BJ113" s="30">
        <f t="shared" ca="1" si="75"/>
        <v>0</v>
      </c>
      <c r="BK113" s="30">
        <f t="shared" ca="1" si="75"/>
        <v>0</v>
      </c>
      <c r="BL113" s="32">
        <f t="shared" ca="1" si="75"/>
        <v>0</v>
      </c>
      <c r="BM113" s="29">
        <f t="shared" ca="1" si="75"/>
        <v>0</v>
      </c>
      <c r="BN113" s="30">
        <f t="shared" ca="1" si="75"/>
        <v>0</v>
      </c>
      <c r="BO113" s="30">
        <f t="shared" ca="1" si="75"/>
        <v>0</v>
      </c>
      <c r="BP113" s="30">
        <f t="shared" ca="1" si="75"/>
        <v>0</v>
      </c>
      <c r="BQ113" s="32">
        <f t="shared" ca="1" si="75"/>
        <v>0</v>
      </c>
      <c r="BR113" s="29">
        <f t="shared" ca="1" si="75"/>
        <v>0</v>
      </c>
      <c r="BS113" s="30">
        <f t="shared" ca="1" si="75"/>
        <v>0</v>
      </c>
      <c r="BT113" s="30">
        <f t="shared" ca="1" si="75"/>
        <v>0</v>
      </c>
      <c r="BU113" s="30">
        <f t="shared" ca="1" si="63"/>
        <v>0</v>
      </c>
      <c r="BV113" s="32">
        <f t="shared" ca="1" si="79"/>
        <v>0</v>
      </c>
      <c r="BW113" s="32">
        <f t="shared" ca="1" si="79"/>
        <v>0</v>
      </c>
      <c r="BX113" s="32">
        <f t="shared" ca="1" si="79"/>
        <v>0</v>
      </c>
      <c r="BY113" s="32">
        <f t="shared" ca="1" si="79"/>
        <v>0</v>
      </c>
      <c r="BZ113" s="32">
        <f t="shared" ca="1" si="79"/>
        <v>0</v>
      </c>
      <c r="CA113" s="32">
        <f t="shared" ca="1" si="79"/>
        <v>0</v>
      </c>
      <c r="CB113" s="32">
        <f t="shared" ca="1" si="79"/>
        <v>0</v>
      </c>
      <c r="CC113" s="32">
        <f t="shared" ca="1" si="79"/>
        <v>0</v>
      </c>
      <c r="CD113" s="32">
        <f t="shared" ca="1" si="79"/>
        <v>0</v>
      </c>
      <c r="CE113" s="32">
        <f t="shared" ca="1" si="79"/>
        <v>0</v>
      </c>
      <c r="CF113" s="32">
        <f t="shared" ca="1" si="79"/>
        <v>0</v>
      </c>
      <c r="CG113" s="32">
        <f t="shared" ca="1" si="79"/>
        <v>0</v>
      </c>
      <c r="CH113" s="32">
        <f t="shared" ca="1" si="79"/>
        <v>0</v>
      </c>
      <c r="CI113" s="32">
        <f t="shared" ca="1" si="79"/>
        <v>0</v>
      </c>
      <c r="CJ113" s="32">
        <f t="shared" ca="1" si="79"/>
        <v>0</v>
      </c>
      <c r="CK113" s="32">
        <f t="shared" ca="1" si="79"/>
        <v>0</v>
      </c>
      <c r="CL113" s="32">
        <f t="shared" ca="1" si="78"/>
        <v>0</v>
      </c>
      <c r="CM113" s="32">
        <f t="shared" ca="1" si="78"/>
        <v>0</v>
      </c>
      <c r="CN113" s="32">
        <f t="shared" ca="1" si="69"/>
        <v>0</v>
      </c>
      <c r="CO113" s="32">
        <f t="shared" ca="1" si="69"/>
        <v>0</v>
      </c>
      <c r="CP113" s="32">
        <f t="shared" ca="1" si="69"/>
        <v>0</v>
      </c>
      <c r="CQ113" s="32">
        <f t="shared" ca="1" si="69"/>
        <v>0</v>
      </c>
      <c r="CR113" s="32">
        <f t="shared" ca="1" si="69"/>
        <v>0</v>
      </c>
      <c r="CS113" s="32">
        <f t="shared" ca="1" si="69"/>
        <v>0</v>
      </c>
      <c r="CT113" s="32">
        <f t="shared" ca="1" si="69"/>
        <v>0</v>
      </c>
      <c r="CU113" s="32">
        <f t="shared" ca="1" si="69"/>
        <v>0</v>
      </c>
    </row>
    <row r="114" spans="1:99">
      <c r="A114" s="43"/>
      <c r="B114" s="45"/>
      <c r="C114" s="46"/>
      <c r="D114" s="37"/>
      <c r="E114" s="37"/>
      <c r="F114" s="44"/>
      <c r="G114" s="39"/>
      <c r="H114" s="41"/>
      <c r="I114" s="42"/>
      <c r="J114" s="29">
        <f t="shared" ref="J114:Y126" ca="1" si="81">IF(TODAY()=J$4,"X",IF(AND(J$4&gt;=$C114,J$4&lt;=$D114),1,0))</f>
        <v>0</v>
      </c>
      <c r="K114" s="30">
        <f t="shared" ca="1" si="81"/>
        <v>0</v>
      </c>
      <c r="L114" s="30">
        <f t="shared" ca="1" si="81"/>
        <v>0</v>
      </c>
      <c r="M114" s="30">
        <f t="shared" ca="1" si="81"/>
        <v>0</v>
      </c>
      <c r="N114" s="31">
        <f t="shared" ca="1" si="81"/>
        <v>0</v>
      </c>
      <c r="O114" s="29">
        <f t="shared" ca="1" si="81"/>
        <v>0</v>
      </c>
      <c r="P114" s="30">
        <f t="shared" ca="1" si="81"/>
        <v>0</v>
      </c>
      <c r="Q114" s="30">
        <f t="shared" ca="1" si="81"/>
        <v>0</v>
      </c>
      <c r="R114" s="30">
        <f t="shared" ca="1" si="81"/>
        <v>0</v>
      </c>
      <c r="S114" s="32">
        <f t="shared" ca="1" si="81"/>
        <v>0</v>
      </c>
      <c r="T114" s="29">
        <f t="shared" ca="1" si="81"/>
        <v>0</v>
      </c>
      <c r="U114" s="30">
        <f t="shared" ca="1" si="81"/>
        <v>0</v>
      </c>
      <c r="V114" s="30">
        <f t="shared" ca="1" si="81"/>
        <v>0</v>
      </c>
      <c r="W114" s="30">
        <f t="shared" ca="1" si="81"/>
        <v>0</v>
      </c>
      <c r="X114" s="32">
        <f t="shared" ca="1" si="81"/>
        <v>0</v>
      </c>
      <c r="Y114" s="29">
        <f t="shared" ca="1" si="81"/>
        <v>0</v>
      </c>
      <c r="Z114" s="30">
        <f t="shared" ref="Z114:AO126" ca="1" si="82">IF(TODAY()=Z$4,"X",IF(AND(Z$4&gt;=$C114,Z$4&lt;=$D114),1,0))</f>
        <v>0</v>
      </c>
      <c r="AA114" s="30">
        <f t="shared" ca="1" si="82"/>
        <v>0</v>
      </c>
      <c r="AB114" s="30">
        <f t="shared" ca="1" si="82"/>
        <v>0</v>
      </c>
      <c r="AC114" s="32">
        <f t="shared" ca="1" si="82"/>
        <v>0</v>
      </c>
      <c r="AD114" s="29">
        <f t="shared" ca="1" si="82"/>
        <v>0</v>
      </c>
      <c r="AE114" s="30">
        <f t="shared" ca="1" si="82"/>
        <v>0</v>
      </c>
      <c r="AF114" s="30">
        <f t="shared" ca="1" si="82"/>
        <v>0</v>
      </c>
      <c r="AG114" s="30">
        <f t="shared" ca="1" si="82"/>
        <v>0</v>
      </c>
      <c r="AH114" s="32">
        <f t="shared" ca="1" si="82"/>
        <v>0</v>
      </c>
      <c r="AI114" s="29">
        <f t="shared" ca="1" si="82"/>
        <v>0</v>
      </c>
      <c r="AJ114" s="30">
        <f t="shared" ca="1" si="82"/>
        <v>0</v>
      </c>
      <c r="AK114" s="30">
        <f t="shared" ca="1" si="82"/>
        <v>0</v>
      </c>
      <c r="AL114" s="30">
        <f t="shared" ca="1" si="82"/>
        <v>0</v>
      </c>
      <c r="AM114" s="32">
        <f t="shared" ca="1" si="82"/>
        <v>0</v>
      </c>
      <c r="AN114" s="29">
        <f t="shared" ca="1" si="82"/>
        <v>0</v>
      </c>
      <c r="AO114" s="30">
        <f t="shared" ca="1" si="82"/>
        <v>0</v>
      </c>
      <c r="AP114" s="30">
        <f t="shared" ca="1" si="76"/>
        <v>0</v>
      </c>
      <c r="AQ114" s="30">
        <f t="shared" ca="1" si="76"/>
        <v>0</v>
      </c>
      <c r="AR114" s="32">
        <f t="shared" ca="1" si="76"/>
        <v>0</v>
      </c>
      <c r="AS114" s="29">
        <f t="shared" ca="1" si="76"/>
        <v>0</v>
      </c>
      <c r="AT114" s="30">
        <f t="shared" ca="1" si="76"/>
        <v>0</v>
      </c>
      <c r="AU114" s="30">
        <f t="shared" ca="1" si="76"/>
        <v>0</v>
      </c>
      <c r="AV114" s="33">
        <f t="shared" ca="1" si="76"/>
        <v>0</v>
      </c>
      <c r="AW114" s="34">
        <f t="shared" ca="1" si="76"/>
        <v>0</v>
      </c>
      <c r="AX114" s="29">
        <f t="shared" ca="1" si="76"/>
        <v>0</v>
      </c>
      <c r="AY114" s="30">
        <f t="shared" ca="1" si="76"/>
        <v>0</v>
      </c>
      <c r="AZ114" s="30">
        <f t="shared" ca="1" si="76"/>
        <v>0</v>
      </c>
      <c r="BA114" s="30">
        <f t="shared" ca="1" si="76"/>
        <v>0</v>
      </c>
      <c r="BB114" s="32">
        <f t="shared" ca="1" si="76"/>
        <v>0</v>
      </c>
      <c r="BC114" s="29">
        <f t="shared" ca="1" si="76"/>
        <v>0</v>
      </c>
      <c r="BD114" s="30">
        <f t="shared" ca="1" si="76"/>
        <v>0</v>
      </c>
      <c r="BE114" s="30">
        <f t="shared" ca="1" si="76"/>
        <v>0</v>
      </c>
      <c r="BF114" s="30">
        <f t="shared" ca="1" si="75"/>
        <v>0</v>
      </c>
      <c r="BG114" s="32">
        <f t="shared" ca="1" si="75"/>
        <v>0</v>
      </c>
      <c r="BH114" s="29">
        <f t="shared" ca="1" si="75"/>
        <v>0</v>
      </c>
      <c r="BI114" s="30">
        <f t="shared" ca="1" si="75"/>
        <v>0</v>
      </c>
      <c r="BJ114" s="30">
        <f t="shared" ca="1" si="75"/>
        <v>0</v>
      </c>
      <c r="BK114" s="30">
        <f t="shared" ca="1" si="75"/>
        <v>0</v>
      </c>
      <c r="BL114" s="32">
        <f t="shared" ca="1" si="75"/>
        <v>0</v>
      </c>
      <c r="BM114" s="29">
        <f t="shared" ca="1" si="75"/>
        <v>0</v>
      </c>
      <c r="BN114" s="30">
        <f t="shared" ca="1" si="75"/>
        <v>0</v>
      </c>
      <c r="BO114" s="30">
        <f t="shared" ca="1" si="75"/>
        <v>0</v>
      </c>
      <c r="BP114" s="30">
        <f t="shared" ca="1" si="75"/>
        <v>0</v>
      </c>
      <c r="BQ114" s="32">
        <f t="shared" ca="1" si="75"/>
        <v>0</v>
      </c>
      <c r="BR114" s="29">
        <f t="shared" ca="1" si="75"/>
        <v>0</v>
      </c>
      <c r="BS114" s="30">
        <f t="shared" ca="1" si="75"/>
        <v>0</v>
      </c>
      <c r="BT114" s="30">
        <f t="shared" ca="1" si="75"/>
        <v>0</v>
      </c>
      <c r="BU114" s="30">
        <f t="shared" ca="1" si="63"/>
        <v>0</v>
      </c>
      <c r="BV114" s="32">
        <f t="shared" ca="1" si="79"/>
        <v>0</v>
      </c>
      <c r="BW114" s="32">
        <f t="shared" ca="1" si="79"/>
        <v>0</v>
      </c>
      <c r="BX114" s="32">
        <f t="shared" ca="1" si="79"/>
        <v>0</v>
      </c>
      <c r="BY114" s="32">
        <f t="shared" ca="1" si="79"/>
        <v>0</v>
      </c>
      <c r="BZ114" s="32">
        <f t="shared" ca="1" si="79"/>
        <v>0</v>
      </c>
      <c r="CA114" s="32">
        <f t="shared" ca="1" si="79"/>
        <v>0</v>
      </c>
      <c r="CB114" s="32">
        <f t="shared" ca="1" si="79"/>
        <v>0</v>
      </c>
      <c r="CC114" s="32">
        <f t="shared" ca="1" si="79"/>
        <v>0</v>
      </c>
      <c r="CD114" s="32">
        <f t="shared" ca="1" si="79"/>
        <v>0</v>
      </c>
      <c r="CE114" s="32">
        <f t="shared" ca="1" si="79"/>
        <v>0</v>
      </c>
      <c r="CF114" s="32">
        <f t="shared" ca="1" si="79"/>
        <v>0</v>
      </c>
      <c r="CG114" s="32">
        <f t="shared" ca="1" si="79"/>
        <v>0</v>
      </c>
      <c r="CH114" s="32">
        <f t="shared" ca="1" si="79"/>
        <v>0</v>
      </c>
      <c r="CI114" s="32">
        <f t="shared" ca="1" si="79"/>
        <v>0</v>
      </c>
      <c r="CJ114" s="32">
        <f t="shared" ca="1" si="79"/>
        <v>0</v>
      </c>
      <c r="CK114" s="32">
        <f t="shared" ca="1" si="79"/>
        <v>0</v>
      </c>
      <c r="CL114" s="32">
        <f t="shared" ca="1" si="78"/>
        <v>0</v>
      </c>
      <c r="CM114" s="32">
        <f t="shared" ca="1" si="78"/>
        <v>0</v>
      </c>
      <c r="CN114" s="32">
        <f t="shared" ca="1" si="69"/>
        <v>0</v>
      </c>
      <c r="CO114" s="32">
        <f t="shared" ca="1" si="69"/>
        <v>0</v>
      </c>
      <c r="CP114" s="32">
        <f t="shared" ca="1" si="69"/>
        <v>0</v>
      </c>
      <c r="CQ114" s="32">
        <f t="shared" ca="1" si="69"/>
        <v>0</v>
      </c>
      <c r="CR114" s="32">
        <f t="shared" ca="1" si="69"/>
        <v>0</v>
      </c>
      <c r="CS114" s="32">
        <f t="shared" ca="1" si="69"/>
        <v>0</v>
      </c>
      <c r="CT114" s="32">
        <f t="shared" ca="1" si="69"/>
        <v>0</v>
      </c>
      <c r="CU114" s="32">
        <f t="shared" ca="1" si="69"/>
        <v>0</v>
      </c>
    </row>
    <row r="115" spans="1:99">
      <c r="A115" s="43"/>
      <c r="B115" s="45"/>
      <c r="C115" s="46"/>
      <c r="D115" s="37"/>
      <c r="E115" s="37"/>
      <c r="F115" s="44"/>
      <c r="G115" s="39"/>
      <c r="H115" s="41"/>
      <c r="I115" s="42"/>
      <c r="J115" s="29">
        <f t="shared" ca="1" si="81"/>
        <v>0</v>
      </c>
      <c r="K115" s="30">
        <f t="shared" ca="1" si="81"/>
        <v>0</v>
      </c>
      <c r="L115" s="30">
        <f t="shared" ca="1" si="81"/>
        <v>0</v>
      </c>
      <c r="M115" s="30">
        <f t="shared" ca="1" si="81"/>
        <v>0</v>
      </c>
      <c r="N115" s="31">
        <f t="shared" ca="1" si="81"/>
        <v>0</v>
      </c>
      <c r="O115" s="29">
        <f t="shared" ca="1" si="81"/>
        <v>0</v>
      </c>
      <c r="P115" s="30">
        <f t="shared" ca="1" si="81"/>
        <v>0</v>
      </c>
      <c r="Q115" s="30">
        <f t="shared" ca="1" si="81"/>
        <v>0</v>
      </c>
      <c r="R115" s="30">
        <f t="shared" ca="1" si="81"/>
        <v>0</v>
      </c>
      <c r="S115" s="32">
        <f t="shared" ca="1" si="81"/>
        <v>0</v>
      </c>
      <c r="T115" s="29">
        <f t="shared" ca="1" si="81"/>
        <v>0</v>
      </c>
      <c r="U115" s="30">
        <f t="shared" ca="1" si="81"/>
        <v>0</v>
      </c>
      <c r="V115" s="30">
        <f t="shared" ca="1" si="81"/>
        <v>0</v>
      </c>
      <c r="W115" s="30">
        <f t="shared" ca="1" si="81"/>
        <v>0</v>
      </c>
      <c r="X115" s="32">
        <f t="shared" ca="1" si="81"/>
        <v>0</v>
      </c>
      <c r="Y115" s="29">
        <f t="shared" ca="1" si="81"/>
        <v>0</v>
      </c>
      <c r="Z115" s="30">
        <f t="shared" ca="1" si="82"/>
        <v>0</v>
      </c>
      <c r="AA115" s="30">
        <f t="shared" ca="1" si="82"/>
        <v>0</v>
      </c>
      <c r="AB115" s="30">
        <f t="shared" ca="1" si="82"/>
        <v>0</v>
      </c>
      <c r="AC115" s="32">
        <f t="shared" ca="1" si="82"/>
        <v>0</v>
      </c>
      <c r="AD115" s="29">
        <f t="shared" ca="1" si="82"/>
        <v>0</v>
      </c>
      <c r="AE115" s="30">
        <f t="shared" ca="1" si="82"/>
        <v>0</v>
      </c>
      <c r="AF115" s="30">
        <f t="shared" ca="1" si="82"/>
        <v>0</v>
      </c>
      <c r="AG115" s="30">
        <f t="shared" ca="1" si="82"/>
        <v>0</v>
      </c>
      <c r="AH115" s="32">
        <f t="shared" ca="1" si="82"/>
        <v>0</v>
      </c>
      <c r="AI115" s="29">
        <f t="shared" ca="1" si="82"/>
        <v>0</v>
      </c>
      <c r="AJ115" s="30">
        <f t="shared" ca="1" si="82"/>
        <v>0</v>
      </c>
      <c r="AK115" s="30">
        <f t="shared" ca="1" si="82"/>
        <v>0</v>
      </c>
      <c r="AL115" s="30">
        <f t="shared" ca="1" si="82"/>
        <v>0</v>
      </c>
      <c r="AM115" s="32">
        <f t="shared" ca="1" si="82"/>
        <v>0</v>
      </c>
      <c r="AN115" s="29">
        <f t="shared" ca="1" si="82"/>
        <v>0</v>
      </c>
      <c r="AO115" s="30">
        <f t="shared" ca="1" si="82"/>
        <v>0</v>
      </c>
      <c r="AP115" s="30">
        <f t="shared" ca="1" si="76"/>
        <v>0</v>
      </c>
      <c r="AQ115" s="30">
        <f t="shared" ca="1" si="76"/>
        <v>0</v>
      </c>
      <c r="AR115" s="32">
        <f t="shared" ca="1" si="76"/>
        <v>0</v>
      </c>
      <c r="AS115" s="29">
        <f t="shared" ca="1" si="76"/>
        <v>0</v>
      </c>
      <c r="AT115" s="30">
        <f t="shared" ca="1" si="76"/>
        <v>0</v>
      </c>
      <c r="AU115" s="30">
        <f t="shared" ca="1" si="76"/>
        <v>0</v>
      </c>
      <c r="AV115" s="33">
        <f t="shared" ca="1" si="76"/>
        <v>0</v>
      </c>
      <c r="AW115" s="34">
        <f t="shared" ca="1" si="76"/>
        <v>0</v>
      </c>
      <c r="AX115" s="29">
        <f t="shared" ca="1" si="76"/>
        <v>0</v>
      </c>
      <c r="AY115" s="30">
        <f t="shared" ca="1" si="76"/>
        <v>0</v>
      </c>
      <c r="AZ115" s="30">
        <f t="shared" ca="1" si="76"/>
        <v>0</v>
      </c>
      <c r="BA115" s="30">
        <f t="shared" ca="1" si="76"/>
        <v>0</v>
      </c>
      <c r="BB115" s="32">
        <f t="shared" ca="1" si="76"/>
        <v>0</v>
      </c>
      <c r="BC115" s="29">
        <f t="shared" ca="1" si="76"/>
        <v>0</v>
      </c>
      <c r="BD115" s="30">
        <f t="shared" ca="1" si="76"/>
        <v>0</v>
      </c>
      <c r="BE115" s="30">
        <f t="shared" ca="1" si="76"/>
        <v>0</v>
      </c>
      <c r="BF115" s="30">
        <f t="shared" ca="1" si="75"/>
        <v>0</v>
      </c>
      <c r="BG115" s="32">
        <f t="shared" ca="1" si="75"/>
        <v>0</v>
      </c>
      <c r="BH115" s="29">
        <f t="shared" ca="1" si="75"/>
        <v>0</v>
      </c>
      <c r="BI115" s="30">
        <f t="shared" ca="1" si="75"/>
        <v>0</v>
      </c>
      <c r="BJ115" s="30">
        <f t="shared" ca="1" si="75"/>
        <v>0</v>
      </c>
      <c r="BK115" s="30">
        <f t="shared" ca="1" si="75"/>
        <v>0</v>
      </c>
      <c r="BL115" s="32">
        <f t="shared" ca="1" si="75"/>
        <v>0</v>
      </c>
      <c r="BM115" s="29">
        <f t="shared" ca="1" si="75"/>
        <v>0</v>
      </c>
      <c r="BN115" s="30">
        <f t="shared" ca="1" si="75"/>
        <v>0</v>
      </c>
      <c r="BO115" s="30">
        <f t="shared" ca="1" si="75"/>
        <v>0</v>
      </c>
      <c r="BP115" s="30">
        <f t="shared" ca="1" si="75"/>
        <v>0</v>
      </c>
      <c r="BQ115" s="32">
        <f t="shared" ca="1" si="75"/>
        <v>0</v>
      </c>
      <c r="BR115" s="29">
        <f t="shared" ca="1" si="75"/>
        <v>0</v>
      </c>
      <c r="BS115" s="30">
        <f t="shared" ca="1" si="75"/>
        <v>0</v>
      </c>
      <c r="BT115" s="30">
        <f t="shared" ca="1" si="75"/>
        <v>0</v>
      </c>
      <c r="BU115" s="30">
        <f t="shared" ca="1" si="63"/>
        <v>0</v>
      </c>
      <c r="BV115" s="32">
        <f t="shared" ca="1" si="79"/>
        <v>0</v>
      </c>
      <c r="BW115" s="32">
        <f t="shared" ca="1" si="79"/>
        <v>0</v>
      </c>
      <c r="BX115" s="32">
        <f t="shared" ca="1" si="79"/>
        <v>0</v>
      </c>
      <c r="BY115" s="32">
        <f t="shared" ca="1" si="79"/>
        <v>0</v>
      </c>
      <c r="BZ115" s="32">
        <f t="shared" ca="1" si="79"/>
        <v>0</v>
      </c>
      <c r="CA115" s="32">
        <f t="shared" ca="1" si="79"/>
        <v>0</v>
      </c>
      <c r="CB115" s="32">
        <f t="shared" ca="1" si="79"/>
        <v>0</v>
      </c>
      <c r="CC115" s="32">
        <f t="shared" ca="1" si="79"/>
        <v>0</v>
      </c>
      <c r="CD115" s="32">
        <f t="shared" ca="1" si="79"/>
        <v>0</v>
      </c>
      <c r="CE115" s="32">
        <f t="shared" ca="1" si="79"/>
        <v>0</v>
      </c>
      <c r="CF115" s="32">
        <f t="shared" ca="1" si="79"/>
        <v>0</v>
      </c>
      <c r="CG115" s="32">
        <f t="shared" ca="1" si="79"/>
        <v>0</v>
      </c>
      <c r="CH115" s="32">
        <f t="shared" ca="1" si="79"/>
        <v>0</v>
      </c>
      <c r="CI115" s="32">
        <f t="shared" ca="1" si="79"/>
        <v>0</v>
      </c>
      <c r="CJ115" s="32">
        <f t="shared" ca="1" si="79"/>
        <v>0</v>
      </c>
      <c r="CK115" s="32">
        <f t="shared" ca="1" si="79"/>
        <v>0</v>
      </c>
      <c r="CL115" s="32">
        <f t="shared" ca="1" si="78"/>
        <v>0</v>
      </c>
      <c r="CM115" s="32">
        <f t="shared" ca="1" si="78"/>
        <v>0</v>
      </c>
      <c r="CN115" s="32">
        <f t="shared" ca="1" si="69"/>
        <v>0</v>
      </c>
      <c r="CO115" s="32">
        <f t="shared" ca="1" si="69"/>
        <v>0</v>
      </c>
      <c r="CP115" s="32">
        <f t="shared" ca="1" si="69"/>
        <v>0</v>
      </c>
      <c r="CQ115" s="32">
        <f t="shared" ca="1" si="69"/>
        <v>0</v>
      </c>
      <c r="CR115" s="32">
        <f t="shared" ca="1" si="69"/>
        <v>0</v>
      </c>
      <c r="CS115" s="32">
        <f t="shared" ca="1" si="69"/>
        <v>0</v>
      </c>
      <c r="CT115" s="32">
        <f t="shared" ca="1" si="69"/>
        <v>0</v>
      </c>
      <c r="CU115" s="32">
        <f t="shared" ca="1" si="69"/>
        <v>0</v>
      </c>
    </row>
    <row r="116" spans="1:99">
      <c r="A116" s="43"/>
      <c r="B116" s="45"/>
      <c r="C116" s="46"/>
      <c r="D116" s="37"/>
      <c r="E116" s="37"/>
      <c r="F116" s="44"/>
      <c r="G116" s="39"/>
      <c r="H116" s="41"/>
      <c r="I116" s="42"/>
      <c r="J116" s="29">
        <f t="shared" ca="1" si="81"/>
        <v>0</v>
      </c>
      <c r="K116" s="30">
        <f t="shared" ca="1" si="81"/>
        <v>0</v>
      </c>
      <c r="L116" s="30">
        <f t="shared" ca="1" si="81"/>
        <v>0</v>
      </c>
      <c r="M116" s="30">
        <f t="shared" ca="1" si="81"/>
        <v>0</v>
      </c>
      <c r="N116" s="31">
        <f t="shared" ca="1" si="81"/>
        <v>0</v>
      </c>
      <c r="O116" s="29">
        <f t="shared" ca="1" si="81"/>
        <v>0</v>
      </c>
      <c r="P116" s="30">
        <f t="shared" ca="1" si="81"/>
        <v>0</v>
      </c>
      <c r="Q116" s="30">
        <f t="shared" ca="1" si="81"/>
        <v>0</v>
      </c>
      <c r="R116" s="30">
        <f t="shared" ca="1" si="81"/>
        <v>0</v>
      </c>
      <c r="S116" s="32">
        <f t="shared" ca="1" si="81"/>
        <v>0</v>
      </c>
      <c r="T116" s="29">
        <f t="shared" ca="1" si="81"/>
        <v>0</v>
      </c>
      <c r="U116" s="30">
        <f t="shared" ca="1" si="81"/>
        <v>0</v>
      </c>
      <c r="V116" s="30">
        <f t="shared" ca="1" si="81"/>
        <v>0</v>
      </c>
      <c r="W116" s="30">
        <f t="shared" ca="1" si="81"/>
        <v>0</v>
      </c>
      <c r="X116" s="32">
        <f t="shared" ca="1" si="81"/>
        <v>0</v>
      </c>
      <c r="Y116" s="29">
        <f t="shared" ca="1" si="81"/>
        <v>0</v>
      </c>
      <c r="Z116" s="30">
        <f t="shared" ca="1" si="82"/>
        <v>0</v>
      </c>
      <c r="AA116" s="30">
        <f t="shared" ca="1" si="82"/>
        <v>0</v>
      </c>
      <c r="AB116" s="30">
        <f t="shared" ca="1" si="82"/>
        <v>0</v>
      </c>
      <c r="AC116" s="32">
        <f t="shared" ca="1" si="82"/>
        <v>0</v>
      </c>
      <c r="AD116" s="29">
        <f t="shared" ca="1" si="82"/>
        <v>0</v>
      </c>
      <c r="AE116" s="30">
        <f t="shared" ca="1" si="82"/>
        <v>0</v>
      </c>
      <c r="AF116" s="30">
        <f t="shared" ca="1" si="82"/>
        <v>0</v>
      </c>
      <c r="AG116" s="30">
        <f t="shared" ca="1" si="82"/>
        <v>0</v>
      </c>
      <c r="AH116" s="32">
        <f t="shared" ca="1" si="82"/>
        <v>0</v>
      </c>
      <c r="AI116" s="29">
        <f t="shared" ca="1" si="82"/>
        <v>0</v>
      </c>
      <c r="AJ116" s="30">
        <f t="shared" ca="1" si="82"/>
        <v>0</v>
      </c>
      <c r="AK116" s="30">
        <f t="shared" ca="1" si="82"/>
        <v>0</v>
      </c>
      <c r="AL116" s="30">
        <f t="shared" ca="1" si="82"/>
        <v>0</v>
      </c>
      <c r="AM116" s="32">
        <f t="shared" ca="1" si="82"/>
        <v>0</v>
      </c>
      <c r="AN116" s="29">
        <f t="shared" ca="1" si="82"/>
        <v>0</v>
      </c>
      <c r="AO116" s="30">
        <f t="shared" ca="1" si="82"/>
        <v>0</v>
      </c>
      <c r="AP116" s="30">
        <f t="shared" ca="1" si="76"/>
        <v>0</v>
      </c>
      <c r="AQ116" s="30">
        <f t="shared" ca="1" si="76"/>
        <v>0</v>
      </c>
      <c r="AR116" s="32">
        <f t="shared" ca="1" si="76"/>
        <v>0</v>
      </c>
      <c r="AS116" s="29">
        <f t="shared" ca="1" si="76"/>
        <v>0</v>
      </c>
      <c r="AT116" s="30">
        <f t="shared" ca="1" si="76"/>
        <v>0</v>
      </c>
      <c r="AU116" s="30">
        <f t="shared" ca="1" si="76"/>
        <v>0</v>
      </c>
      <c r="AV116" s="33">
        <f t="shared" ca="1" si="76"/>
        <v>0</v>
      </c>
      <c r="AW116" s="34">
        <f t="shared" ca="1" si="76"/>
        <v>0</v>
      </c>
      <c r="AX116" s="29">
        <f t="shared" ca="1" si="76"/>
        <v>0</v>
      </c>
      <c r="AY116" s="30">
        <f t="shared" ca="1" si="76"/>
        <v>0</v>
      </c>
      <c r="AZ116" s="30">
        <f t="shared" ca="1" si="76"/>
        <v>0</v>
      </c>
      <c r="BA116" s="30">
        <f t="shared" ca="1" si="76"/>
        <v>0</v>
      </c>
      <c r="BB116" s="32">
        <f t="shared" ca="1" si="76"/>
        <v>0</v>
      </c>
      <c r="BC116" s="29">
        <f t="shared" ca="1" si="76"/>
        <v>0</v>
      </c>
      <c r="BD116" s="30">
        <f t="shared" ca="1" si="76"/>
        <v>0</v>
      </c>
      <c r="BE116" s="30">
        <f t="shared" ref="BE116:BT126" ca="1" si="83">IF(TODAY()=BE$4,"X",IF(AND(BE$4&gt;=$C116,BE$4&lt;=$D116),1,0))</f>
        <v>0</v>
      </c>
      <c r="BF116" s="30">
        <f t="shared" ca="1" si="83"/>
        <v>0</v>
      </c>
      <c r="BG116" s="32">
        <f t="shared" ca="1" si="83"/>
        <v>0</v>
      </c>
      <c r="BH116" s="29">
        <f t="shared" ca="1" si="83"/>
        <v>0</v>
      </c>
      <c r="BI116" s="30">
        <f t="shared" ca="1" si="83"/>
        <v>0</v>
      </c>
      <c r="BJ116" s="30">
        <f t="shared" ca="1" si="83"/>
        <v>0</v>
      </c>
      <c r="BK116" s="30">
        <f t="shared" ca="1" si="83"/>
        <v>0</v>
      </c>
      <c r="BL116" s="32">
        <f t="shared" ca="1" si="83"/>
        <v>0</v>
      </c>
      <c r="BM116" s="29">
        <f t="shared" ca="1" si="83"/>
        <v>0</v>
      </c>
      <c r="BN116" s="30">
        <f t="shared" ca="1" si="83"/>
        <v>0</v>
      </c>
      <c r="BO116" s="30">
        <f t="shared" ca="1" si="83"/>
        <v>0</v>
      </c>
      <c r="BP116" s="30">
        <f t="shared" ca="1" si="83"/>
        <v>0</v>
      </c>
      <c r="BQ116" s="32">
        <f t="shared" ca="1" si="83"/>
        <v>0</v>
      </c>
      <c r="BR116" s="29">
        <f t="shared" ca="1" si="83"/>
        <v>0</v>
      </c>
      <c r="BS116" s="30">
        <f t="shared" ca="1" si="83"/>
        <v>0</v>
      </c>
      <c r="BT116" s="30">
        <f t="shared" ca="1" si="83"/>
        <v>0</v>
      </c>
      <c r="BU116" s="30">
        <f t="shared" ca="1" si="63"/>
        <v>0</v>
      </c>
      <c r="BV116" s="32">
        <f t="shared" ca="1" si="79"/>
        <v>0</v>
      </c>
      <c r="BW116" s="32">
        <f t="shared" ca="1" si="79"/>
        <v>0</v>
      </c>
      <c r="BX116" s="32">
        <f t="shared" ca="1" si="79"/>
        <v>0</v>
      </c>
      <c r="BY116" s="32">
        <f t="shared" ca="1" si="79"/>
        <v>0</v>
      </c>
      <c r="BZ116" s="32">
        <f t="shared" ca="1" si="79"/>
        <v>0</v>
      </c>
      <c r="CA116" s="32">
        <f t="shared" ca="1" si="79"/>
        <v>0</v>
      </c>
      <c r="CB116" s="32">
        <f t="shared" ca="1" si="79"/>
        <v>0</v>
      </c>
      <c r="CC116" s="32">
        <f t="shared" ca="1" si="79"/>
        <v>0</v>
      </c>
      <c r="CD116" s="32">
        <f t="shared" ca="1" si="79"/>
        <v>0</v>
      </c>
      <c r="CE116" s="32">
        <f t="shared" ca="1" si="79"/>
        <v>0</v>
      </c>
      <c r="CF116" s="32">
        <f t="shared" ca="1" si="79"/>
        <v>0</v>
      </c>
      <c r="CG116" s="32">
        <f t="shared" ca="1" si="79"/>
        <v>0</v>
      </c>
      <c r="CH116" s="32">
        <f t="shared" ca="1" si="79"/>
        <v>0</v>
      </c>
      <c r="CI116" s="32">
        <f t="shared" ca="1" si="79"/>
        <v>0</v>
      </c>
      <c r="CJ116" s="32">
        <f t="shared" ca="1" si="79"/>
        <v>0</v>
      </c>
      <c r="CK116" s="32">
        <f t="shared" ca="1" si="79"/>
        <v>0</v>
      </c>
      <c r="CL116" s="32">
        <f t="shared" ca="1" si="78"/>
        <v>0</v>
      </c>
      <c r="CM116" s="32">
        <f t="shared" ca="1" si="78"/>
        <v>0</v>
      </c>
      <c r="CN116" s="32">
        <f t="shared" ca="1" si="69"/>
        <v>0</v>
      </c>
      <c r="CO116" s="32">
        <f t="shared" ca="1" si="69"/>
        <v>0</v>
      </c>
      <c r="CP116" s="32">
        <f t="shared" ca="1" si="69"/>
        <v>0</v>
      </c>
      <c r="CQ116" s="32">
        <f t="shared" ca="1" si="69"/>
        <v>0</v>
      </c>
      <c r="CR116" s="32">
        <f t="shared" ca="1" si="69"/>
        <v>0</v>
      </c>
      <c r="CS116" s="32">
        <f t="shared" ca="1" si="69"/>
        <v>0</v>
      </c>
      <c r="CT116" s="32">
        <f t="shared" ca="1" si="69"/>
        <v>0</v>
      </c>
      <c r="CU116" s="32">
        <f t="shared" ca="1" si="69"/>
        <v>0</v>
      </c>
    </row>
    <row r="117" spans="1:99">
      <c r="A117" s="43"/>
      <c r="B117" s="45"/>
      <c r="C117" s="46"/>
      <c r="D117" s="37"/>
      <c r="E117" s="37"/>
      <c r="F117" s="44"/>
      <c r="G117" s="39"/>
      <c r="H117" s="41"/>
      <c r="I117" s="42"/>
      <c r="J117" s="29">
        <f t="shared" ca="1" si="81"/>
        <v>0</v>
      </c>
      <c r="K117" s="30">
        <f t="shared" ca="1" si="81"/>
        <v>0</v>
      </c>
      <c r="L117" s="30">
        <f t="shared" ca="1" si="81"/>
        <v>0</v>
      </c>
      <c r="M117" s="30">
        <f t="shared" ca="1" si="81"/>
        <v>0</v>
      </c>
      <c r="N117" s="31">
        <f t="shared" ca="1" si="81"/>
        <v>0</v>
      </c>
      <c r="O117" s="29">
        <f t="shared" ca="1" si="81"/>
        <v>0</v>
      </c>
      <c r="P117" s="30">
        <f t="shared" ca="1" si="81"/>
        <v>0</v>
      </c>
      <c r="Q117" s="30">
        <f t="shared" ca="1" si="81"/>
        <v>0</v>
      </c>
      <c r="R117" s="30">
        <f t="shared" ca="1" si="81"/>
        <v>0</v>
      </c>
      <c r="S117" s="32">
        <f t="shared" ca="1" si="81"/>
        <v>0</v>
      </c>
      <c r="T117" s="29">
        <f t="shared" ca="1" si="81"/>
        <v>0</v>
      </c>
      <c r="U117" s="30">
        <f t="shared" ca="1" si="81"/>
        <v>0</v>
      </c>
      <c r="V117" s="30">
        <f t="shared" ca="1" si="81"/>
        <v>0</v>
      </c>
      <c r="W117" s="30">
        <f t="shared" ca="1" si="81"/>
        <v>0</v>
      </c>
      <c r="X117" s="32">
        <f t="shared" ca="1" si="81"/>
        <v>0</v>
      </c>
      <c r="Y117" s="29">
        <f t="shared" ca="1" si="81"/>
        <v>0</v>
      </c>
      <c r="Z117" s="30">
        <f t="shared" ca="1" si="82"/>
        <v>0</v>
      </c>
      <c r="AA117" s="30">
        <f t="shared" ca="1" si="82"/>
        <v>0</v>
      </c>
      <c r="AB117" s="30">
        <f t="shared" ca="1" si="82"/>
        <v>0</v>
      </c>
      <c r="AC117" s="32">
        <f t="shared" ca="1" si="82"/>
        <v>0</v>
      </c>
      <c r="AD117" s="29">
        <f t="shared" ca="1" si="82"/>
        <v>0</v>
      </c>
      <c r="AE117" s="30">
        <f t="shared" ca="1" si="82"/>
        <v>0</v>
      </c>
      <c r="AF117" s="30">
        <f t="shared" ca="1" si="82"/>
        <v>0</v>
      </c>
      <c r="AG117" s="30">
        <f t="shared" ca="1" si="82"/>
        <v>0</v>
      </c>
      <c r="AH117" s="32">
        <f t="shared" ca="1" si="82"/>
        <v>0</v>
      </c>
      <c r="AI117" s="29">
        <f t="shared" ca="1" si="82"/>
        <v>0</v>
      </c>
      <c r="AJ117" s="30">
        <f t="shared" ca="1" si="82"/>
        <v>0</v>
      </c>
      <c r="AK117" s="30">
        <f t="shared" ca="1" si="82"/>
        <v>0</v>
      </c>
      <c r="AL117" s="30">
        <f t="shared" ca="1" si="82"/>
        <v>0</v>
      </c>
      <c r="AM117" s="32">
        <f t="shared" ca="1" si="82"/>
        <v>0</v>
      </c>
      <c r="AN117" s="29">
        <f t="shared" ca="1" si="82"/>
        <v>0</v>
      </c>
      <c r="AO117" s="30">
        <f t="shared" ca="1" si="82"/>
        <v>0</v>
      </c>
      <c r="AP117" s="30">
        <f t="shared" ref="AP117:BE126" ca="1" si="84">IF(TODAY()=AP$4,"X",IF(AND(AP$4&gt;=$C117,AP$4&lt;=$D117),1,0))</f>
        <v>0</v>
      </c>
      <c r="AQ117" s="30">
        <f t="shared" ca="1" si="84"/>
        <v>0</v>
      </c>
      <c r="AR117" s="32">
        <f t="shared" ca="1" si="84"/>
        <v>0</v>
      </c>
      <c r="AS117" s="29">
        <f t="shared" ca="1" si="84"/>
        <v>0</v>
      </c>
      <c r="AT117" s="30">
        <f t="shared" ca="1" si="84"/>
        <v>0</v>
      </c>
      <c r="AU117" s="30">
        <f t="shared" ca="1" si="84"/>
        <v>0</v>
      </c>
      <c r="AV117" s="33">
        <f t="shared" ca="1" si="84"/>
        <v>0</v>
      </c>
      <c r="AW117" s="34">
        <f t="shared" ca="1" si="84"/>
        <v>0</v>
      </c>
      <c r="AX117" s="29">
        <f t="shared" ca="1" si="84"/>
        <v>0</v>
      </c>
      <c r="AY117" s="30">
        <f t="shared" ca="1" si="84"/>
        <v>0</v>
      </c>
      <c r="AZ117" s="30">
        <f t="shared" ca="1" si="84"/>
        <v>0</v>
      </c>
      <c r="BA117" s="30">
        <f t="shared" ca="1" si="84"/>
        <v>0</v>
      </c>
      <c r="BB117" s="32">
        <f t="shared" ca="1" si="84"/>
        <v>0</v>
      </c>
      <c r="BC117" s="29">
        <f t="shared" ca="1" si="84"/>
        <v>0</v>
      </c>
      <c r="BD117" s="30">
        <f t="shared" ca="1" si="84"/>
        <v>0</v>
      </c>
      <c r="BE117" s="30">
        <f t="shared" ca="1" si="84"/>
        <v>0</v>
      </c>
      <c r="BF117" s="30">
        <f t="shared" ca="1" si="83"/>
        <v>0</v>
      </c>
      <c r="BG117" s="32">
        <f t="shared" ca="1" si="83"/>
        <v>0</v>
      </c>
      <c r="BH117" s="29">
        <f t="shared" ca="1" si="83"/>
        <v>0</v>
      </c>
      <c r="BI117" s="30">
        <f t="shared" ca="1" si="83"/>
        <v>0</v>
      </c>
      <c r="BJ117" s="30">
        <f t="shared" ca="1" si="83"/>
        <v>0</v>
      </c>
      <c r="BK117" s="30">
        <f t="shared" ca="1" si="83"/>
        <v>0</v>
      </c>
      <c r="BL117" s="32">
        <f t="shared" ca="1" si="83"/>
        <v>0</v>
      </c>
      <c r="BM117" s="29">
        <f t="shared" ca="1" si="83"/>
        <v>0</v>
      </c>
      <c r="BN117" s="30">
        <f t="shared" ca="1" si="83"/>
        <v>0</v>
      </c>
      <c r="BO117" s="30">
        <f t="shared" ca="1" si="83"/>
        <v>0</v>
      </c>
      <c r="BP117" s="30">
        <f t="shared" ca="1" si="83"/>
        <v>0</v>
      </c>
      <c r="BQ117" s="32">
        <f t="shared" ca="1" si="83"/>
        <v>0</v>
      </c>
      <c r="BR117" s="29">
        <f t="shared" ca="1" si="83"/>
        <v>0</v>
      </c>
      <c r="BS117" s="30">
        <f t="shared" ca="1" si="83"/>
        <v>0</v>
      </c>
      <c r="BT117" s="30">
        <f t="shared" ca="1" si="83"/>
        <v>0</v>
      </c>
      <c r="BU117" s="30">
        <f t="shared" ca="1" si="63"/>
        <v>0</v>
      </c>
      <c r="BV117" s="32">
        <f t="shared" ca="1" si="79"/>
        <v>0</v>
      </c>
      <c r="BW117" s="32">
        <f t="shared" ca="1" si="79"/>
        <v>0</v>
      </c>
      <c r="BX117" s="32">
        <f t="shared" ca="1" si="79"/>
        <v>0</v>
      </c>
      <c r="BY117" s="32">
        <f t="shared" ca="1" si="79"/>
        <v>0</v>
      </c>
      <c r="BZ117" s="32">
        <f t="shared" ca="1" si="79"/>
        <v>0</v>
      </c>
      <c r="CA117" s="32">
        <f t="shared" ca="1" si="79"/>
        <v>0</v>
      </c>
      <c r="CB117" s="32">
        <f t="shared" ca="1" si="79"/>
        <v>0</v>
      </c>
      <c r="CC117" s="32">
        <f t="shared" ca="1" si="79"/>
        <v>0</v>
      </c>
      <c r="CD117" s="32">
        <f t="shared" ca="1" si="79"/>
        <v>0</v>
      </c>
      <c r="CE117" s="32">
        <f t="shared" ca="1" si="79"/>
        <v>0</v>
      </c>
      <c r="CF117" s="32">
        <f t="shared" ca="1" si="79"/>
        <v>0</v>
      </c>
      <c r="CG117" s="32">
        <f t="shared" ca="1" si="79"/>
        <v>0</v>
      </c>
      <c r="CH117" s="32">
        <f t="shared" ca="1" si="79"/>
        <v>0</v>
      </c>
      <c r="CI117" s="32">
        <f t="shared" ca="1" si="79"/>
        <v>0</v>
      </c>
      <c r="CJ117" s="32">
        <f t="shared" ca="1" si="79"/>
        <v>0</v>
      </c>
      <c r="CK117" s="32">
        <f t="shared" ca="1" si="79"/>
        <v>0</v>
      </c>
      <c r="CL117" s="32">
        <f t="shared" ca="1" si="78"/>
        <v>0</v>
      </c>
      <c r="CM117" s="32">
        <f t="shared" ca="1" si="78"/>
        <v>0</v>
      </c>
      <c r="CN117" s="32">
        <f t="shared" ca="1" si="69"/>
        <v>0</v>
      </c>
      <c r="CO117" s="32">
        <f t="shared" ca="1" si="69"/>
        <v>0</v>
      </c>
      <c r="CP117" s="32">
        <f t="shared" ca="1" si="69"/>
        <v>0</v>
      </c>
      <c r="CQ117" s="32">
        <f t="shared" ca="1" si="69"/>
        <v>0</v>
      </c>
      <c r="CR117" s="32">
        <f t="shared" ca="1" si="69"/>
        <v>0</v>
      </c>
      <c r="CS117" s="32">
        <f t="shared" ca="1" si="69"/>
        <v>0</v>
      </c>
      <c r="CT117" s="32">
        <f t="shared" ca="1" si="69"/>
        <v>0</v>
      </c>
      <c r="CU117" s="32">
        <f t="shared" ca="1" si="69"/>
        <v>0</v>
      </c>
    </row>
    <row r="118" spans="1:99">
      <c r="A118" s="43"/>
      <c r="B118" s="45"/>
      <c r="C118" s="46"/>
      <c r="D118" s="37"/>
      <c r="E118" s="37"/>
      <c r="F118" s="44"/>
      <c r="G118" s="39"/>
      <c r="H118" s="41"/>
      <c r="I118" s="42"/>
      <c r="J118" s="29">
        <f t="shared" ca="1" si="81"/>
        <v>0</v>
      </c>
      <c r="K118" s="30">
        <f t="shared" ca="1" si="81"/>
        <v>0</v>
      </c>
      <c r="L118" s="30">
        <f t="shared" ca="1" si="81"/>
        <v>0</v>
      </c>
      <c r="M118" s="30">
        <f t="shared" ca="1" si="81"/>
        <v>0</v>
      </c>
      <c r="N118" s="31">
        <f t="shared" ca="1" si="81"/>
        <v>0</v>
      </c>
      <c r="O118" s="29">
        <f t="shared" ca="1" si="81"/>
        <v>0</v>
      </c>
      <c r="P118" s="30">
        <f t="shared" ca="1" si="81"/>
        <v>0</v>
      </c>
      <c r="Q118" s="30">
        <f t="shared" ca="1" si="81"/>
        <v>0</v>
      </c>
      <c r="R118" s="30">
        <f t="shared" ca="1" si="81"/>
        <v>0</v>
      </c>
      <c r="S118" s="32">
        <f t="shared" ca="1" si="81"/>
        <v>0</v>
      </c>
      <c r="T118" s="29">
        <f t="shared" ca="1" si="81"/>
        <v>0</v>
      </c>
      <c r="U118" s="30">
        <f t="shared" ca="1" si="81"/>
        <v>0</v>
      </c>
      <c r="V118" s="30">
        <f t="shared" ca="1" si="81"/>
        <v>0</v>
      </c>
      <c r="W118" s="30">
        <f t="shared" ca="1" si="81"/>
        <v>0</v>
      </c>
      <c r="X118" s="32">
        <f t="shared" ca="1" si="81"/>
        <v>0</v>
      </c>
      <c r="Y118" s="29">
        <f t="shared" ca="1" si="81"/>
        <v>0</v>
      </c>
      <c r="Z118" s="30">
        <f t="shared" ca="1" si="82"/>
        <v>0</v>
      </c>
      <c r="AA118" s="30">
        <f t="shared" ca="1" si="82"/>
        <v>0</v>
      </c>
      <c r="AB118" s="30">
        <f t="shared" ca="1" si="82"/>
        <v>0</v>
      </c>
      <c r="AC118" s="32">
        <f t="shared" ca="1" si="82"/>
        <v>0</v>
      </c>
      <c r="AD118" s="29">
        <f t="shared" ca="1" si="82"/>
        <v>0</v>
      </c>
      <c r="AE118" s="30">
        <f t="shared" ca="1" si="82"/>
        <v>0</v>
      </c>
      <c r="AF118" s="30">
        <f t="shared" ca="1" si="82"/>
        <v>0</v>
      </c>
      <c r="AG118" s="30">
        <f t="shared" ca="1" si="82"/>
        <v>0</v>
      </c>
      <c r="AH118" s="32">
        <f t="shared" ca="1" si="82"/>
        <v>0</v>
      </c>
      <c r="AI118" s="29">
        <f t="shared" ca="1" si="82"/>
        <v>0</v>
      </c>
      <c r="AJ118" s="30">
        <f t="shared" ca="1" si="82"/>
        <v>0</v>
      </c>
      <c r="AK118" s="30">
        <f t="shared" ca="1" si="82"/>
        <v>0</v>
      </c>
      <c r="AL118" s="30">
        <f t="shared" ca="1" si="82"/>
        <v>0</v>
      </c>
      <c r="AM118" s="32">
        <f t="shared" ca="1" si="82"/>
        <v>0</v>
      </c>
      <c r="AN118" s="29">
        <f t="shared" ca="1" si="82"/>
        <v>0</v>
      </c>
      <c r="AO118" s="30">
        <f t="shared" ca="1" si="82"/>
        <v>0</v>
      </c>
      <c r="AP118" s="30">
        <f t="shared" ca="1" si="84"/>
        <v>0</v>
      </c>
      <c r="AQ118" s="30">
        <f t="shared" ca="1" si="84"/>
        <v>0</v>
      </c>
      <c r="AR118" s="32">
        <f t="shared" ca="1" si="84"/>
        <v>0</v>
      </c>
      <c r="AS118" s="29">
        <f t="shared" ca="1" si="84"/>
        <v>0</v>
      </c>
      <c r="AT118" s="30">
        <f t="shared" ca="1" si="84"/>
        <v>0</v>
      </c>
      <c r="AU118" s="30">
        <f t="shared" ca="1" si="84"/>
        <v>0</v>
      </c>
      <c r="AV118" s="33">
        <f t="shared" ca="1" si="84"/>
        <v>0</v>
      </c>
      <c r="AW118" s="34">
        <f t="shared" ca="1" si="84"/>
        <v>0</v>
      </c>
      <c r="AX118" s="29">
        <f t="shared" ca="1" si="84"/>
        <v>0</v>
      </c>
      <c r="AY118" s="30">
        <f t="shared" ca="1" si="84"/>
        <v>0</v>
      </c>
      <c r="AZ118" s="30">
        <f t="shared" ca="1" si="84"/>
        <v>0</v>
      </c>
      <c r="BA118" s="30">
        <f t="shared" ca="1" si="84"/>
        <v>0</v>
      </c>
      <c r="BB118" s="32">
        <f t="shared" ca="1" si="84"/>
        <v>0</v>
      </c>
      <c r="BC118" s="29">
        <f t="shared" ca="1" si="84"/>
        <v>0</v>
      </c>
      <c r="BD118" s="30">
        <f t="shared" ca="1" si="84"/>
        <v>0</v>
      </c>
      <c r="BE118" s="30">
        <f t="shared" ca="1" si="84"/>
        <v>0</v>
      </c>
      <c r="BF118" s="30">
        <f t="shared" ca="1" si="83"/>
        <v>0</v>
      </c>
      <c r="BG118" s="32">
        <f t="shared" ca="1" si="83"/>
        <v>0</v>
      </c>
      <c r="BH118" s="29">
        <f t="shared" ca="1" si="83"/>
        <v>0</v>
      </c>
      <c r="BI118" s="30">
        <f t="shared" ca="1" si="83"/>
        <v>0</v>
      </c>
      <c r="BJ118" s="30">
        <f t="shared" ca="1" si="83"/>
        <v>0</v>
      </c>
      <c r="BK118" s="30">
        <f t="shared" ca="1" si="83"/>
        <v>0</v>
      </c>
      <c r="BL118" s="32">
        <f t="shared" ca="1" si="83"/>
        <v>0</v>
      </c>
      <c r="BM118" s="29">
        <f t="shared" ca="1" si="83"/>
        <v>0</v>
      </c>
      <c r="BN118" s="30">
        <f t="shared" ca="1" si="83"/>
        <v>0</v>
      </c>
      <c r="BO118" s="30">
        <f t="shared" ca="1" si="83"/>
        <v>0</v>
      </c>
      <c r="BP118" s="30">
        <f t="shared" ca="1" si="83"/>
        <v>0</v>
      </c>
      <c r="BQ118" s="32">
        <f t="shared" ca="1" si="83"/>
        <v>0</v>
      </c>
      <c r="BR118" s="29">
        <f t="shared" ca="1" si="83"/>
        <v>0</v>
      </c>
      <c r="BS118" s="30">
        <f t="shared" ca="1" si="83"/>
        <v>0</v>
      </c>
      <c r="BT118" s="30">
        <f t="shared" ca="1" si="83"/>
        <v>0</v>
      </c>
      <c r="BU118" s="30">
        <f t="shared" ca="1" si="63"/>
        <v>0</v>
      </c>
      <c r="BV118" s="32">
        <f t="shared" ca="1" si="79"/>
        <v>0</v>
      </c>
      <c r="BW118" s="32">
        <f t="shared" ca="1" si="79"/>
        <v>0</v>
      </c>
      <c r="BX118" s="32">
        <f t="shared" ca="1" si="79"/>
        <v>0</v>
      </c>
      <c r="BY118" s="32">
        <f t="shared" ca="1" si="79"/>
        <v>0</v>
      </c>
      <c r="BZ118" s="32">
        <f t="shared" ca="1" si="79"/>
        <v>0</v>
      </c>
      <c r="CA118" s="32">
        <f t="shared" ca="1" si="79"/>
        <v>0</v>
      </c>
      <c r="CB118" s="32">
        <f t="shared" ca="1" si="79"/>
        <v>0</v>
      </c>
      <c r="CC118" s="32">
        <f t="shared" ca="1" si="79"/>
        <v>0</v>
      </c>
      <c r="CD118" s="32">
        <f t="shared" ca="1" si="79"/>
        <v>0</v>
      </c>
      <c r="CE118" s="32">
        <f t="shared" ca="1" si="79"/>
        <v>0</v>
      </c>
      <c r="CF118" s="32">
        <f t="shared" ca="1" si="79"/>
        <v>0</v>
      </c>
      <c r="CG118" s="32">
        <f t="shared" ca="1" si="79"/>
        <v>0</v>
      </c>
      <c r="CH118" s="32">
        <f t="shared" ca="1" si="79"/>
        <v>0</v>
      </c>
      <c r="CI118" s="32">
        <f t="shared" ca="1" si="79"/>
        <v>0</v>
      </c>
      <c r="CJ118" s="32">
        <f t="shared" ca="1" si="79"/>
        <v>0</v>
      </c>
      <c r="CK118" s="32">
        <f t="shared" ca="1" si="79"/>
        <v>0</v>
      </c>
      <c r="CL118" s="32">
        <f t="shared" ca="1" si="78"/>
        <v>0</v>
      </c>
      <c r="CM118" s="32">
        <f t="shared" ca="1" si="78"/>
        <v>0</v>
      </c>
      <c r="CN118" s="32">
        <f t="shared" ca="1" si="69"/>
        <v>0</v>
      </c>
      <c r="CO118" s="32">
        <f t="shared" ca="1" si="69"/>
        <v>0</v>
      </c>
      <c r="CP118" s="32">
        <f t="shared" ca="1" si="69"/>
        <v>0</v>
      </c>
      <c r="CQ118" s="32">
        <f t="shared" ca="1" si="69"/>
        <v>0</v>
      </c>
      <c r="CR118" s="32">
        <f t="shared" ca="1" si="69"/>
        <v>0</v>
      </c>
      <c r="CS118" s="32">
        <f t="shared" ca="1" si="69"/>
        <v>0</v>
      </c>
      <c r="CT118" s="32">
        <f t="shared" ca="1" si="69"/>
        <v>0</v>
      </c>
      <c r="CU118" s="32">
        <f t="shared" ca="1" si="69"/>
        <v>0</v>
      </c>
    </row>
    <row r="119" spans="1:99">
      <c r="A119" s="43"/>
      <c r="B119" s="45"/>
      <c r="C119" s="46"/>
      <c r="D119" s="37"/>
      <c r="E119" s="37"/>
      <c r="F119" s="44"/>
      <c r="G119" s="39"/>
      <c r="H119" s="41"/>
      <c r="I119" s="42"/>
      <c r="J119" s="29">
        <f t="shared" ca="1" si="81"/>
        <v>0</v>
      </c>
      <c r="K119" s="30">
        <f t="shared" ca="1" si="81"/>
        <v>0</v>
      </c>
      <c r="L119" s="30">
        <f t="shared" ca="1" si="81"/>
        <v>0</v>
      </c>
      <c r="M119" s="30">
        <f t="shared" ca="1" si="81"/>
        <v>0</v>
      </c>
      <c r="N119" s="31">
        <f t="shared" ca="1" si="81"/>
        <v>0</v>
      </c>
      <c r="O119" s="29">
        <f t="shared" ca="1" si="81"/>
        <v>0</v>
      </c>
      <c r="P119" s="30">
        <f t="shared" ca="1" si="81"/>
        <v>0</v>
      </c>
      <c r="Q119" s="30">
        <f t="shared" ca="1" si="81"/>
        <v>0</v>
      </c>
      <c r="R119" s="30">
        <f t="shared" ca="1" si="81"/>
        <v>0</v>
      </c>
      <c r="S119" s="32">
        <f t="shared" ca="1" si="81"/>
        <v>0</v>
      </c>
      <c r="T119" s="29">
        <f t="shared" ca="1" si="81"/>
        <v>0</v>
      </c>
      <c r="U119" s="30">
        <f t="shared" ca="1" si="81"/>
        <v>0</v>
      </c>
      <c r="V119" s="30">
        <f t="shared" ca="1" si="81"/>
        <v>0</v>
      </c>
      <c r="W119" s="30">
        <f t="shared" ca="1" si="81"/>
        <v>0</v>
      </c>
      <c r="X119" s="32">
        <f t="shared" ca="1" si="81"/>
        <v>0</v>
      </c>
      <c r="Y119" s="29">
        <f t="shared" ca="1" si="81"/>
        <v>0</v>
      </c>
      <c r="Z119" s="30">
        <f t="shared" ca="1" si="82"/>
        <v>0</v>
      </c>
      <c r="AA119" s="30">
        <f t="shared" ca="1" si="82"/>
        <v>0</v>
      </c>
      <c r="AB119" s="30">
        <f t="shared" ca="1" si="82"/>
        <v>0</v>
      </c>
      <c r="AC119" s="32">
        <f t="shared" ca="1" si="82"/>
        <v>0</v>
      </c>
      <c r="AD119" s="29">
        <f t="shared" ca="1" si="82"/>
        <v>0</v>
      </c>
      <c r="AE119" s="30">
        <f t="shared" ca="1" si="82"/>
        <v>0</v>
      </c>
      <c r="AF119" s="30">
        <f t="shared" ca="1" si="82"/>
        <v>0</v>
      </c>
      <c r="AG119" s="30">
        <f t="shared" ca="1" si="82"/>
        <v>0</v>
      </c>
      <c r="AH119" s="32">
        <f t="shared" ca="1" si="82"/>
        <v>0</v>
      </c>
      <c r="AI119" s="29">
        <f t="shared" ca="1" si="82"/>
        <v>0</v>
      </c>
      <c r="AJ119" s="30">
        <f t="shared" ca="1" si="82"/>
        <v>0</v>
      </c>
      <c r="AK119" s="30">
        <f t="shared" ca="1" si="82"/>
        <v>0</v>
      </c>
      <c r="AL119" s="30">
        <f t="shared" ca="1" si="82"/>
        <v>0</v>
      </c>
      <c r="AM119" s="32">
        <f t="shared" ca="1" si="82"/>
        <v>0</v>
      </c>
      <c r="AN119" s="29">
        <f t="shared" ca="1" si="82"/>
        <v>0</v>
      </c>
      <c r="AO119" s="30">
        <f t="shared" ca="1" si="82"/>
        <v>0</v>
      </c>
      <c r="AP119" s="30">
        <f t="shared" ca="1" si="84"/>
        <v>0</v>
      </c>
      <c r="AQ119" s="30">
        <f t="shared" ca="1" si="84"/>
        <v>0</v>
      </c>
      <c r="AR119" s="32">
        <f t="shared" ca="1" si="84"/>
        <v>0</v>
      </c>
      <c r="AS119" s="29">
        <f t="shared" ca="1" si="84"/>
        <v>0</v>
      </c>
      <c r="AT119" s="30">
        <f t="shared" ca="1" si="84"/>
        <v>0</v>
      </c>
      <c r="AU119" s="30">
        <f t="shared" ca="1" si="84"/>
        <v>0</v>
      </c>
      <c r="AV119" s="33">
        <f t="shared" ca="1" si="84"/>
        <v>0</v>
      </c>
      <c r="AW119" s="34">
        <f t="shared" ca="1" si="84"/>
        <v>0</v>
      </c>
      <c r="AX119" s="29">
        <f t="shared" ca="1" si="84"/>
        <v>0</v>
      </c>
      <c r="AY119" s="30">
        <f t="shared" ca="1" si="84"/>
        <v>0</v>
      </c>
      <c r="AZ119" s="30">
        <f t="shared" ca="1" si="84"/>
        <v>0</v>
      </c>
      <c r="BA119" s="30">
        <f t="shared" ca="1" si="84"/>
        <v>0</v>
      </c>
      <c r="BB119" s="32">
        <f t="shared" ca="1" si="84"/>
        <v>0</v>
      </c>
      <c r="BC119" s="29">
        <f t="shared" ca="1" si="84"/>
        <v>0</v>
      </c>
      <c r="BD119" s="30">
        <f t="shared" ca="1" si="84"/>
        <v>0</v>
      </c>
      <c r="BE119" s="30">
        <f t="shared" ca="1" si="84"/>
        <v>0</v>
      </c>
      <c r="BF119" s="30">
        <f t="shared" ca="1" si="83"/>
        <v>0</v>
      </c>
      <c r="BG119" s="32">
        <f t="shared" ca="1" si="83"/>
        <v>0</v>
      </c>
      <c r="BH119" s="29">
        <f t="shared" ca="1" si="83"/>
        <v>0</v>
      </c>
      <c r="BI119" s="30">
        <f t="shared" ca="1" si="83"/>
        <v>0</v>
      </c>
      <c r="BJ119" s="30">
        <f t="shared" ca="1" si="83"/>
        <v>0</v>
      </c>
      <c r="BK119" s="30">
        <f t="shared" ca="1" si="83"/>
        <v>0</v>
      </c>
      <c r="BL119" s="32">
        <f t="shared" ca="1" si="83"/>
        <v>0</v>
      </c>
      <c r="BM119" s="29">
        <f t="shared" ca="1" si="83"/>
        <v>0</v>
      </c>
      <c r="BN119" s="30">
        <f t="shared" ca="1" si="83"/>
        <v>0</v>
      </c>
      <c r="BO119" s="30">
        <f t="shared" ca="1" si="83"/>
        <v>0</v>
      </c>
      <c r="BP119" s="30">
        <f t="shared" ca="1" si="83"/>
        <v>0</v>
      </c>
      <c r="BQ119" s="32">
        <f t="shared" ca="1" si="83"/>
        <v>0</v>
      </c>
      <c r="BR119" s="29">
        <f t="shared" ca="1" si="83"/>
        <v>0</v>
      </c>
      <c r="BS119" s="30">
        <f t="shared" ca="1" si="83"/>
        <v>0</v>
      </c>
      <c r="BT119" s="30">
        <f t="shared" ca="1" si="83"/>
        <v>0</v>
      </c>
      <c r="BU119" s="30">
        <f t="shared" ca="1" si="63"/>
        <v>0</v>
      </c>
      <c r="BV119" s="32">
        <f t="shared" ca="1" si="79"/>
        <v>0</v>
      </c>
      <c r="BW119" s="32">
        <f t="shared" ca="1" si="79"/>
        <v>0</v>
      </c>
      <c r="BX119" s="32">
        <f t="shared" ca="1" si="79"/>
        <v>0</v>
      </c>
      <c r="BY119" s="32">
        <f t="shared" ca="1" si="79"/>
        <v>0</v>
      </c>
      <c r="BZ119" s="32">
        <f t="shared" ca="1" si="79"/>
        <v>0</v>
      </c>
      <c r="CA119" s="32">
        <f t="shared" ca="1" si="79"/>
        <v>0</v>
      </c>
      <c r="CB119" s="32">
        <f t="shared" ca="1" si="79"/>
        <v>0</v>
      </c>
      <c r="CC119" s="32">
        <f t="shared" ca="1" si="79"/>
        <v>0</v>
      </c>
      <c r="CD119" s="32">
        <f t="shared" ca="1" si="79"/>
        <v>0</v>
      </c>
      <c r="CE119" s="32">
        <f t="shared" ca="1" si="79"/>
        <v>0</v>
      </c>
      <c r="CF119" s="32">
        <f t="shared" ca="1" si="79"/>
        <v>0</v>
      </c>
      <c r="CG119" s="32">
        <f t="shared" ca="1" si="79"/>
        <v>0</v>
      </c>
      <c r="CH119" s="32">
        <f t="shared" ca="1" si="79"/>
        <v>0</v>
      </c>
      <c r="CI119" s="32">
        <f t="shared" ca="1" si="79"/>
        <v>0</v>
      </c>
      <c r="CJ119" s="32">
        <f t="shared" ca="1" si="79"/>
        <v>0</v>
      </c>
      <c r="CK119" s="32">
        <f t="shared" ca="1" si="79"/>
        <v>0</v>
      </c>
      <c r="CL119" s="32">
        <f t="shared" ca="1" si="78"/>
        <v>0</v>
      </c>
      <c r="CM119" s="32">
        <f t="shared" ca="1" si="78"/>
        <v>0</v>
      </c>
      <c r="CN119" s="32">
        <f t="shared" ca="1" si="69"/>
        <v>0</v>
      </c>
      <c r="CO119" s="32">
        <f t="shared" ca="1" si="69"/>
        <v>0</v>
      </c>
      <c r="CP119" s="32">
        <f t="shared" ca="1" si="69"/>
        <v>0</v>
      </c>
      <c r="CQ119" s="32">
        <f t="shared" ca="1" si="69"/>
        <v>0</v>
      </c>
      <c r="CR119" s="32">
        <f t="shared" ca="1" si="69"/>
        <v>0</v>
      </c>
      <c r="CS119" s="32">
        <f t="shared" ca="1" si="69"/>
        <v>0</v>
      </c>
      <c r="CT119" s="32">
        <f t="shared" ca="1" si="69"/>
        <v>0</v>
      </c>
      <c r="CU119" s="32">
        <f t="shared" ca="1" si="69"/>
        <v>0</v>
      </c>
    </row>
    <row r="120" spans="1:99">
      <c r="A120" s="43"/>
      <c r="B120" s="45"/>
      <c r="C120" s="46"/>
      <c r="D120" s="37"/>
      <c r="E120" s="37"/>
      <c r="F120" s="44"/>
      <c r="G120" s="39"/>
      <c r="H120" s="41"/>
      <c r="I120" s="42"/>
      <c r="J120" s="29">
        <f t="shared" ca="1" si="81"/>
        <v>0</v>
      </c>
      <c r="K120" s="30">
        <f t="shared" ca="1" si="81"/>
        <v>0</v>
      </c>
      <c r="L120" s="30">
        <f t="shared" ca="1" si="81"/>
        <v>0</v>
      </c>
      <c r="M120" s="30">
        <f t="shared" ca="1" si="81"/>
        <v>0</v>
      </c>
      <c r="N120" s="31">
        <f t="shared" ca="1" si="81"/>
        <v>0</v>
      </c>
      <c r="O120" s="29">
        <f t="shared" ca="1" si="81"/>
        <v>0</v>
      </c>
      <c r="P120" s="30">
        <f t="shared" ca="1" si="81"/>
        <v>0</v>
      </c>
      <c r="Q120" s="30">
        <f t="shared" ca="1" si="81"/>
        <v>0</v>
      </c>
      <c r="R120" s="30">
        <f t="shared" ca="1" si="81"/>
        <v>0</v>
      </c>
      <c r="S120" s="32">
        <f t="shared" ca="1" si="81"/>
        <v>0</v>
      </c>
      <c r="T120" s="29">
        <f t="shared" ca="1" si="81"/>
        <v>0</v>
      </c>
      <c r="U120" s="30">
        <f t="shared" ca="1" si="81"/>
        <v>0</v>
      </c>
      <c r="V120" s="30">
        <f t="shared" ca="1" si="81"/>
        <v>0</v>
      </c>
      <c r="W120" s="30">
        <f t="shared" ca="1" si="81"/>
        <v>0</v>
      </c>
      <c r="X120" s="32">
        <f t="shared" ca="1" si="81"/>
        <v>0</v>
      </c>
      <c r="Y120" s="29">
        <f t="shared" ca="1" si="81"/>
        <v>0</v>
      </c>
      <c r="Z120" s="30">
        <f t="shared" ca="1" si="82"/>
        <v>0</v>
      </c>
      <c r="AA120" s="30">
        <f t="shared" ca="1" si="82"/>
        <v>0</v>
      </c>
      <c r="AB120" s="30">
        <f t="shared" ca="1" si="82"/>
        <v>0</v>
      </c>
      <c r="AC120" s="32">
        <f t="shared" ca="1" si="82"/>
        <v>0</v>
      </c>
      <c r="AD120" s="29">
        <f t="shared" ca="1" si="82"/>
        <v>0</v>
      </c>
      <c r="AE120" s="30">
        <f t="shared" ca="1" si="82"/>
        <v>0</v>
      </c>
      <c r="AF120" s="30">
        <f t="shared" ca="1" si="82"/>
        <v>0</v>
      </c>
      <c r="AG120" s="30">
        <f t="shared" ca="1" si="82"/>
        <v>0</v>
      </c>
      <c r="AH120" s="32">
        <f t="shared" ca="1" si="82"/>
        <v>0</v>
      </c>
      <c r="AI120" s="29">
        <f t="shared" ca="1" si="82"/>
        <v>0</v>
      </c>
      <c r="AJ120" s="30">
        <f t="shared" ca="1" si="82"/>
        <v>0</v>
      </c>
      <c r="AK120" s="30">
        <f t="shared" ca="1" si="82"/>
        <v>0</v>
      </c>
      <c r="AL120" s="30">
        <f t="shared" ca="1" si="82"/>
        <v>0</v>
      </c>
      <c r="AM120" s="32">
        <f t="shared" ca="1" si="82"/>
        <v>0</v>
      </c>
      <c r="AN120" s="29">
        <f t="shared" ca="1" si="82"/>
        <v>0</v>
      </c>
      <c r="AO120" s="30">
        <f t="shared" ca="1" si="82"/>
        <v>0</v>
      </c>
      <c r="AP120" s="30">
        <f t="shared" ca="1" si="84"/>
        <v>0</v>
      </c>
      <c r="AQ120" s="30">
        <f t="shared" ca="1" si="84"/>
        <v>0</v>
      </c>
      <c r="AR120" s="32">
        <f t="shared" ca="1" si="84"/>
        <v>0</v>
      </c>
      <c r="AS120" s="29">
        <f t="shared" ca="1" si="84"/>
        <v>0</v>
      </c>
      <c r="AT120" s="30">
        <f t="shared" ca="1" si="84"/>
        <v>0</v>
      </c>
      <c r="AU120" s="30">
        <f t="shared" ca="1" si="84"/>
        <v>0</v>
      </c>
      <c r="AV120" s="33">
        <f t="shared" ca="1" si="84"/>
        <v>0</v>
      </c>
      <c r="AW120" s="34">
        <f t="shared" ca="1" si="84"/>
        <v>0</v>
      </c>
      <c r="AX120" s="29">
        <f t="shared" ca="1" si="84"/>
        <v>0</v>
      </c>
      <c r="AY120" s="30">
        <f t="shared" ca="1" si="84"/>
        <v>0</v>
      </c>
      <c r="AZ120" s="30">
        <f t="shared" ca="1" si="84"/>
        <v>0</v>
      </c>
      <c r="BA120" s="30">
        <f t="shared" ca="1" si="84"/>
        <v>0</v>
      </c>
      <c r="BB120" s="32">
        <f t="shared" ca="1" si="84"/>
        <v>0</v>
      </c>
      <c r="BC120" s="29">
        <f t="shared" ca="1" si="84"/>
        <v>0</v>
      </c>
      <c r="BD120" s="30">
        <f t="shared" ca="1" si="84"/>
        <v>0</v>
      </c>
      <c r="BE120" s="30">
        <f t="shared" ca="1" si="84"/>
        <v>0</v>
      </c>
      <c r="BF120" s="30">
        <f t="shared" ca="1" si="83"/>
        <v>0</v>
      </c>
      <c r="BG120" s="32">
        <f t="shared" ca="1" si="83"/>
        <v>0</v>
      </c>
      <c r="BH120" s="29">
        <f t="shared" ca="1" si="83"/>
        <v>0</v>
      </c>
      <c r="BI120" s="30">
        <f t="shared" ca="1" si="83"/>
        <v>0</v>
      </c>
      <c r="BJ120" s="30">
        <f t="shared" ca="1" si="83"/>
        <v>0</v>
      </c>
      <c r="BK120" s="30">
        <f t="shared" ca="1" si="83"/>
        <v>0</v>
      </c>
      <c r="BL120" s="32">
        <f t="shared" ca="1" si="83"/>
        <v>0</v>
      </c>
      <c r="BM120" s="29">
        <f t="shared" ca="1" si="83"/>
        <v>0</v>
      </c>
      <c r="BN120" s="30">
        <f t="shared" ca="1" si="83"/>
        <v>0</v>
      </c>
      <c r="BO120" s="30">
        <f t="shared" ca="1" si="83"/>
        <v>0</v>
      </c>
      <c r="BP120" s="30">
        <f t="shared" ca="1" si="83"/>
        <v>0</v>
      </c>
      <c r="BQ120" s="32">
        <f t="shared" ca="1" si="83"/>
        <v>0</v>
      </c>
      <c r="BR120" s="29">
        <f t="shared" ca="1" si="83"/>
        <v>0</v>
      </c>
      <c r="BS120" s="30">
        <f t="shared" ca="1" si="83"/>
        <v>0</v>
      </c>
      <c r="BT120" s="30">
        <f t="shared" ca="1" si="83"/>
        <v>0</v>
      </c>
      <c r="BU120" s="30">
        <f t="shared" ca="1" si="63"/>
        <v>0</v>
      </c>
      <c r="BV120" s="32">
        <f t="shared" ca="1" si="79"/>
        <v>0</v>
      </c>
      <c r="BW120" s="32">
        <f t="shared" ca="1" si="79"/>
        <v>0</v>
      </c>
      <c r="BX120" s="32">
        <f t="shared" ca="1" si="79"/>
        <v>0</v>
      </c>
      <c r="BY120" s="32">
        <f t="shared" ca="1" si="79"/>
        <v>0</v>
      </c>
      <c r="BZ120" s="32">
        <f t="shared" ca="1" si="79"/>
        <v>0</v>
      </c>
      <c r="CA120" s="32">
        <f t="shared" ca="1" si="79"/>
        <v>0</v>
      </c>
      <c r="CB120" s="32">
        <f t="shared" ca="1" si="79"/>
        <v>0</v>
      </c>
      <c r="CC120" s="32">
        <f t="shared" ca="1" si="79"/>
        <v>0</v>
      </c>
      <c r="CD120" s="32">
        <f t="shared" ca="1" si="79"/>
        <v>0</v>
      </c>
      <c r="CE120" s="32">
        <f t="shared" ca="1" si="79"/>
        <v>0</v>
      </c>
      <c r="CF120" s="32">
        <f t="shared" ca="1" si="79"/>
        <v>0</v>
      </c>
      <c r="CG120" s="32">
        <f t="shared" ca="1" si="79"/>
        <v>0</v>
      </c>
      <c r="CH120" s="32">
        <f t="shared" ca="1" si="79"/>
        <v>0</v>
      </c>
      <c r="CI120" s="32">
        <f t="shared" ca="1" si="79"/>
        <v>0</v>
      </c>
      <c r="CJ120" s="32">
        <f t="shared" ca="1" si="79"/>
        <v>0</v>
      </c>
      <c r="CK120" s="32">
        <f t="shared" ca="1" si="79"/>
        <v>0</v>
      </c>
      <c r="CL120" s="32">
        <f t="shared" ca="1" si="78"/>
        <v>0</v>
      </c>
      <c r="CM120" s="32">
        <f t="shared" ca="1" si="78"/>
        <v>0</v>
      </c>
      <c r="CN120" s="32">
        <f t="shared" ca="1" si="69"/>
        <v>0</v>
      </c>
      <c r="CO120" s="32">
        <f t="shared" ca="1" si="69"/>
        <v>0</v>
      </c>
      <c r="CP120" s="32">
        <f t="shared" ca="1" si="69"/>
        <v>0</v>
      </c>
      <c r="CQ120" s="32">
        <f t="shared" ca="1" si="69"/>
        <v>0</v>
      </c>
      <c r="CR120" s="32">
        <f t="shared" ca="1" si="69"/>
        <v>0</v>
      </c>
      <c r="CS120" s="32">
        <f t="shared" ca="1" si="69"/>
        <v>0</v>
      </c>
      <c r="CT120" s="32">
        <f t="shared" ca="1" si="69"/>
        <v>0</v>
      </c>
      <c r="CU120" s="32">
        <f t="shared" ca="1" si="69"/>
        <v>0</v>
      </c>
    </row>
    <row r="121" spans="1:99">
      <c r="A121" s="43"/>
      <c r="B121" s="45"/>
      <c r="C121" s="46"/>
      <c r="D121" s="37"/>
      <c r="E121" s="37"/>
      <c r="F121" s="44"/>
      <c r="G121" s="39"/>
      <c r="H121" s="41"/>
      <c r="I121" s="42"/>
      <c r="J121" s="29">
        <f t="shared" ca="1" si="81"/>
        <v>0</v>
      </c>
      <c r="K121" s="30">
        <f t="shared" ca="1" si="81"/>
        <v>0</v>
      </c>
      <c r="L121" s="30">
        <f t="shared" ca="1" si="81"/>
        <v>0</v>
      </c>
      <c r="M121" s="30">
        <f t="shared" ca="1" si="81"/>
        <v>0</v>
      </c>
      <c r="N121" s="31">
        <f t="shared" ca="1" si="81"/>
        <v>0</v>
      </c>
      <c r="O121" s="29">
        <f t="shared" ca="1" si="81"/>
        <v>0</v>
      </c>
      <c r="P121" s="30">
        <f t="shared" ca="1" si="81"/>
        <v>0</v>
      </c>
      <c r="Q121" s="30">
        <f t="shared" ca="1" si="81"/>
        <v>0</v>
      </c>
      <c r="R121" s="30">
        <f t="shared" ca="1" si="81"/>
        <v>0</v>
      </c>
      <c r="S121" s="32">
        <f t="shared" ca="1" si="81"/>
        <v>0</v>
      </c>
      <c r="T121" s="29">
        <f t="shared" ca="1" si="81"/>
        <v>0</v>
      </c>
      <c r="U121" s="30">
        <f t="shared" ca="1" si="81"/>
        <v>0</v>
      </c>
      <c r="V121" s="30">
        <f t="shared" ca="1" si="81"/>
        <v>0</v>
      </c>
      <c r="W121" s="30">
        <f t="shared" ca="1" si="81"/>
        <v>0</v>
      </c>
      <c r="X121" s="32">
        <f t="shared" ca="1" si="81"/>
        <v>0</v>
      </c>
      <c r="Y121" s="29">
        <f t="shared" ca="1" si="81"/>
        <v>0</v>
      </c>
      <c r="Z121" s="30">
        <f t="shared" ca="1" si="82"/>
        <v>0</v>
      </c>
      <c r="AA121" s="30">
        <f t="shared" ca="1" si="82"/>
        <v>0</v>
      </c>
      <c r="AB121" s="30">
        <f t="shared" ca="1" si="82"/>
        <v>0</v>
      </c>
      <c r="AC121" s="32">
        <f t="shared" ca="1" si="82"/>
        <v>0</v>
      </c>
      <c r="AD121" s="29">
        <f t="shared" ca="1" si="82"/>
        <v>0</v>
      </c>
      <c r="AE121" s="30">
        <f t="shared" ca="1" si="82"/>
        <v>0</v>
      </c>
      <c r="AF121" s="30">
        <f t="shared" ca="1" si="82"/>
        <v>0</v>
      </c>
      <c r="AG121" s="30">
        <f t="shared" ca="1" si="82"/>
        <v>0</v>
      </c>
      <c r="AH121" s="32">
        <f t="shared" ca="1" si="82"/>
        <v>0</v>
      </c>
      <c r="AI121" s="29">
        <f t="shared" ca="1" si="82"/>
        <v>0</v>
      </c>
      <c r="AJ121" s="30">
        <f t="shared" ca="1" si="82"/>
        <v>0</v>
      </c>
      <c r="AK121" s="30">
        <f t="shared" ca="1" si="82"/>
        <v>0</v>
      </c>
      <c r="AL121" s="30">
        <f t="shared" ca="1" si="82"/>
        <v>0</v>
      </c>
      <c r="AM121" s="32">
        <f t="shared" ca="1" si="82"/>
        <v>0</v>
      </c>
      <c r="AN121" s="29">
        <f t="shared" ca="1" si="82"/>
        <v>0</v>
      </c>
      <c r="AO121" s="30">
        <f t="shared" ca="1" si="82"/>
        <v>0</v>
      </c>
      <c r="AP121" s="30">
        <f t="shared" ca="1" si="84"/>
        <v>0</v>
      </c>
      <c r="AQ121" s="30">
        <f t="shared" ca="1" si="84"/>
        <v>0</v>
      </c>
      <c r="AR121" s="32">
        <f t="shared" ca="1" si="84"/>
        <v>0</v>
      </c>
      <c r="AS121" s="29">
        <f t="shared" ca="1" si="84"/>
        <v>0</v>
      </c>
      <c r="AT121" s="30">
        <f t="shared" ca="1" si="84"/>
        <v>0</v>
      </c>
      <c r="AU121" s="30">
        <f t="shared" ca="1" si="84"/>
        <v>0</v>
      </c>
      <c r="AV121" s="33">
        <f t="shared" ca="1" si="84"/>
        <v>0</v>
      </c>
      <c r="AW121" s="34">
        <f t="shared" ca="1" si="84"/>
        <v>0</v>
      </c>
      <c r="AX121" s="29">
        <f t="shared" ca="1" si="84"/>
        <v>0</v>
      </c>
      <c r="AY121" s="30">
        <f t="shared" ca="1" si="84"/>
        <v>0</v>
      </c>
      <c r="AZ121" s="30">
        <f t="shared" ca="1" si="84"/>
        <v>0</v>
      </c>
      <c r="BA121" s="30">
        <f t="shared" ca="1" si="84"/>
        <v>0</v>
      </c>
      <c r="BB121" s="32">
        <f t="shared" ca="1" si="84"/>
        <v>0</v>
      </c>
      <c r="BC121" s="29">
        <f t="shared" ca="1" si="84"/>
        <v>0</v>
      </c>
      <c r="BD121" s="30">
        <f t="shared" ca="1" si="84"/>
        <v>0</v>
      </c>
      <c r="BE121" s="30">
        <f t="shared" ca="1" si="84"/>
        <v>0</v>
      </c>
      <c r="BF121" s="30">
        <f t="shared" ca="1" si="83"/>
        <v>0</v>
      </c>
      <c r="BG121" s="32">
        <f t="shared" ca="1" si="83"/>
        <v>0</v>
      </c>
      <c r="BH121" s="29">
        <f t="shared" ca="1" si="83"/>
        <v>0</v>
      </c>
      <c r="BI121" s="30">
        <f t="shared" ca="1" si="83"/>
        <v>0</v>
      </c>
      <c r="BJ121" s="30">
        <f t="shared" ca="1" si="83"/>
        <v>0</v>
      </c>
      <c r="BK121" s="30">
        <f t="shared" ca="1" si="83"/>
        <v>0</v>
      </c>
      <c r="BL121" s="32">
        <f t="shared" ca="1" si="83"/>
        <v>0</v>
      </c>
      <c r="BM121" s="29">
        <f t="shared" ca="1" si="83"/>
        <v>0</v>
      </c>
      <c r="BN121" s="30">
        <f t="shared" ca="1" si="83"/>
        <v>0</v>
      </c>
      <c r="BO121" s="30">
        <f t="shared" ca="1" si="83"/>
        <v>0</v>
      </c>
      <c r="BP121" s="30">
        <f t="shared" ca="1" si="83"/>
        <v>0</v>
      </c>
      <c r="BQ121" s="32">
        <f t="shared" ca="1" si="83"/>
        <v>0</v>
      </c>
      <c r="BR121" s="29">
        <f t="shared" ca="1" si="83"/>
        <v>0</v>
      </c>
      <c r="BS121" s="30">
        <f t="shared" ca="1" si="83"/>
        <v>0</v>
      </c>
      <c r="BT121" s="30">
        <f t="shared" ca="1" si="83"/>
        <v>0</v>
      </c>
      <c r="BU121" s="30">
        <f t="shared" ca="1" si="63"/>
        <v>0</v>
      </c>
      <c r="BV121" s="32">
        <f t="shared" ca="1" si="79"/>
        <v>0</v>
      </c>
      <c r="BW121" s="32">
        <f t="shared" ca="1" si="79"/>
        <v>0</v>
      </c>
      <c r="BX121" s="32">
        <f t="shared" ca="1" si="79"/>
        <v>0</v>
      </c>
      <c r="BY121" s="32">
        <f t="shared" ca="1" si="79"/>
        <v>0</v>
      </c>
      <c r="BZ121" s="32">
        <f t="shared" ca="1" si="79"/>
        <v>0</v>
      </c>
      <c r="CA121" s="32">
        <f t="shared" ca="1" si="79"/>
        <v>0</v>
      </c>
      <c r="CB121" s="32">
        <f t="shared" ca="1" si="79"/>
        <v>0</v>
      </c>
      <c r="CC121" s="32">
        <f t="shared" ca="1" si="79"/>
        <v>0</v>
      </c>
      <c r="CD121" s="32">
        <f t="shared" ca="1" si="79"/>
        <v>0</v>
      </c>
      <c r="CE121" s="32">
        <f t="shared" ca="1" si="79"/>
        <v>0</v>
      </c>
      <c r="CF121" s="32">
        <f t="shared" ca="1" si="79"/>
        <v>0</v>
      </c>
      <c r="CG121" s="32">
        <f t="shared" ca="1" si="79"/>
        <v>0</v>
      </c>
      <c r="CH121" s="32">
        <f t="shared" ca="1" si="79"/>
        <v>0</v>
      </c>
      <c r="CI121" s="32">
        <f t="shared" ca="1" si="79"/>
        <v>0</v>
      </c>
      <c r="CJ121" s="32">
        <f t="shared" ca="1" si="79"/>
        <v>0</v>
      </c>
      <c r="CK121" s="32">
        <f t="shared" ca="1" si="79"/>
        <v>0</v>
      </c>
      <c r="CL121" s="32">
        <f t="shared" ca="1" si="78"/>
        <v>0</v>
      </c>
      <c r="CM121" s="32">
        <f t="shared" ca="1" si="78"/>
        <v>0</v>
      </c>
      <c r="CN121" s="32">
        <f t="shared" ca="1" si="69"/>
        <v>0</v>
      </c>
      <c r="CO121" s="32">
        <f t="shared" ca="1" si="69"/>
        <v>0</v>
      </c>
      <c r="CP121" s="32">
        <f t="shared" ca="1" si="69"/>
        <v>0</v>
      </c>
      <c r="CQ121" s="32">
        <f t="shared" ca="1" si="69"/>
        <v>0</v>
      </c>
      <c r="CR121" s="32">
        <f t="shared" ca="1" si="69"/>
        <v>0</v>
      </c>
      <c r="CS121" s="32">
        <f t="shared" ca="1" si="69"/>
        <v>0</v>
      </c>
      <c r="CT121" s="32">
        <f t="shared" ca="1" si="69"/>
        <v>0</v>
      </c>
      <c r="CU121" s="32">
        <f t="shared" ca="1" si="69"/>
        <v>0</v>
      </c>
    </row>
    <row r="122" spans="1:99">
      <c r="A122" s="43"/>
      <c r="B122" s="45"/>
      <c r="C122" s="46"/>
      <c r="D122" s="37"/>
      <c r="E122" s="37"/>
      <c r="F122" s="44"/>
      <c r="G122" s="39"/>
      <c r="H122" s="41"/>
      <c r="I122" s="42"/>
      <c r="J122" s="29">
        <f t="shared" ca="1" si="81"/>
        <v>0</v>
      </c>
      <c r="K122" s="30">
        <f t="shared" ca="1" si="81"/>
        <v>0</v>
      </c>
      <c r="L122" s="30">
        <f t="shared" ca="1" si="81"/>
        <v>0</v>
      </c>
      <c r="M122" s="30">
        <f t="shared" ca="1" si="81"/>
        <v>0</v>
      </c>
      <c r="N122" s="31">
        <f t="shared" ca="1" si="81"/>
        <v>0</v>
      </c>
      <c r="O122" s="29">
        <f t="shared" ca="1" si="81"/>
        <v>0</v>
      </c>
      <c r="P122" s="30">
        <f t="shared" ca="1" si="81"/>
        <v>0</v>
      </c>
      <c r="Q122" s="30">
        <f t="shared" ca="1" si="81"/>
        <v>0</v>
      </c>
      <c r="R122" s="30">
        <f t="shared" ca="1" si="81"/>
        <v>0</v>
      </c>
      <c r="S122" s="32">
        <f t="shared" ca="1" si="81"/>
        <v>0</v>
      </c>
      <c r="T122" s="29">
        <f t="shared" ca="1" si="81"/>
        <v>0</v>
      </c>
      <c r="U122" s="30">
        <f t="shared" ca="1" si="81"/>
        <v>0</v>
      </c>
      <c r="V122" s="30">
        <f t="shared" ca="1" si="81"/>
        <v>0</v>
      </c>
      <c r="W122" s="30">
        <f t="shared" ca="1" si="81"/>
        <v>0</v>
      </c>
      <c r="X122" s="32">
        <f t="shared" ca="1" si="81"/>
        <v>0</v>
      </c>
      <c r="Y122" s="29">
        <f t="shared" ca="1" si="81"/>
        <v>0</v>
      </c>
      <c r="Z122" s="30">
        <f t="shared" ca="1" si="82"/>
        <v>0</v>
      </c>
      <c r="AA122" s="30">
        <f t="shared" ca="1" si="82"/>
        <v>0</v>
      </c>
      <c r="AB122" s="30">
        <f t="shared" ca="1" si="82"/>
        <v>0</v>
      </c>
      <c r="AC122" s="32">
        <f t="shared" ca="1" si="82"/>
        <v>0</v>
      </c>
      <c r="AD122" s="29">
        <f t="shared" ca="1" si="82"/>
        <v>0</v>
      </c>
      <c r="AE122" s="30">
        <f t="shared" ca="1" si="82"/>
        <v>0</v>
      </c>
      <c r="AF122" s="30">
        <f t="shared" ca="1" si="82"/>
        <v>0</v>
      </c>
      <c r="AG122" s="30">
        <f t="shared" ca="1" si="82"/>
        <v>0</v>
      </c>
      <c r="AH122" s="32">
        <f t="shared" ca="1" si="82"/>
        <v>0</v>
      </c>
      <c r="AI122" s="29">
        <f t="shared" ca="1" si="82"/>
        <v>0</v>
      </c>
      <c r="AJ122" s="30">
        <f t="shared" ca="1" si="82"/>
        <v>0</v>
      </c>
      <c r="AK122" s="30">
        <f t="shared" ca="1" si="82"/>
        <v>0</v>
      </c>
      <c r="AL122" s="30">
        <f t="shared" ca="1" si="82"/>
        <v>0</v>
      </c>
      <c r="AM122" s="32">
        <f t="shared" ca="1" si="82"/>
        <v>0</v>
      </c>
      <c r="AN122" s="29">
        <f t="shared" ca="1" si="82"/>
        <v>0</v>
      </c>
      <c r="AO122" s="30">
        <f t="shared" ca="1" si="82"/>
        <v>0</v>
      </c>
      <c r="AP122" s="30">
        <f t="shared" ca="1" si="84"/>
        <v>0</v>
      </c>
      <c r="AQ122" s="30">
        <f t="shared" ca="1" si="84"/>
        <v>0</v>
      </c>
      <c r="AR122" s="32">
        <f t="shared" ca="1" si="84"/>
        <v>0</v>
      </c>
      <c r="AS122" s="29">
        <f t="shared" ca="1" si="84"/>
        <v>0</v>
      </c>
      <c r="AT122" s="30">
        <f t="shared" ca="1" si="84"/>
        <v>0</v>
      </c>
      <c r="AU122" s="30">
        <f t="shared" ca="1" si="84"/>
        <v>0</v>
      </c>
      <c r="AV122" s="33">
        <f t="shared" ca="1" si="84"/>
        <v>0</v>
      </c>
      <c r="AW122" s="34">
        <f t="shared" ca="1" si="84"/>
        <v>0</v>
      </c>
      <c r="AX122" s="29">
        <f t="shared" ca="1" si="84"/>
        <v>0</v>
      </c>
      <c r="AY122" s="30">
        <f t="shared" ca="1" si="84"/>
        <v>0</v>
      </c>
      <c r="AZ122" s="30">
        <f t="shared" ca="1" si="84"/>
        <v>0</v>
      </c>
      <c r="BA122" s="30">
        <f t="shared" ca="1" si="84"/>
        <v>0</v>
      </c>
      <c r="BB122" s="32">
        <f t="shared" ca="1" si="84"/>
        <v>0</v>
      </c>
      <c r="BC122" s="29">
        <f t="shared" ca="1" si="84"/>
        <v>0</v>
      </c>
      <c r="BD122" s="30">
        <f t="shared" ca="1" si="84"/>
        <v>0</v>
      </c>
      <c r="BE122" s="30">
        <f t="shared" ca="1" si="84"/>
        <v>0</v>
      </c>
      <c r="BF122" s="30">
        <f t="shared" ca="1" si="83"/>
        <v>0</v>
      </c>
      <c r="BG122" s="32">
        <f t="shared" ca="1" si="83"/>
        <v>0</v>
      </c>
      <c r="BH122" s="29">
        <f t="shared" ca="1" si="83"/>
        <v>0</v>
      </c>
      <c r="BI122" s="30">
        <f t="shared" ca="1" si="83"/>
        <v>0</v>
      </c>
      <c r="BJ122" s="30">
        <f t="shared" ca="1" si="83"/>
        <v>0</v>
      </c>
      <c r="BK122" s="30">
        <f t="shared" ca="1" si="83"/>
        <v>0</v>
      </c>
      <c r="BL122" s="32">
        <f t="shared" ca="1" si="83"/>
        <v>0</v>
      </c>
      <c r="BM122" s="29">
        <f t="shared" ca="1" si="83"/>
        <v>0</v>
      </c>
      <c r="BN122" s="30">
        <f t="shared" ca="1" si="83"/>
        <v>0</v>
      </c>
      <c r="BO122" s="30">
        <f t="shared" ca="1" si="83"/>
        <v>0</v>
      </c>
      <c r="BP122" s="30">
        <f t="shared" ca="1" si="83"/>
        <v>0</v>
      </c>
      <c r="BQ122" s="32">
        <f t="shared" ca="1" si="83"/>
        <v>0</v>
      </c>
      <c r="BR122" s="29">
        <f t="shared" ca="1" si="83"/>
        <v>0</v>
      </c>
      <c r="BS122" s="30">
        <f t="shared" ca="1" si="83"/>
        <v>0</v>
      </c>
      <c r="BT122" s="30">
        <f t="shared" ca="1" si="83"/>
        <v>0</v>
      </c>
      <c r="BU122" s="30">
        <f t="shared" ca="1" si="63"/>
        <v>0</v>
      </c>
      <c r="BV122" s="32">
        <f t="shared" ca="1" si="79"/>
        <v>0</v>
      </c>
      <c r="BW122" s="32">
        <f t="shared" ca="1" si="79"/>
        <v>0</v>
      </c>
      <c r="BX122" s="32">
        <f t="shared" ca="1" si="79"/>
        <v>0</v>
      </c>
      <c r="BY122" s="32">
        <f t="shared" ca="1" si="79"/>
        <v>0</v>
      </c>
      <c r="BZ122" s="32">
        <f t="shared" ca="1" si="79"/>
        <v>0</v>
      </c>
      <c r="CA122" s="32">
        <f t="shared" ca="1" si="79"/>
        <v>0</v>
      </c>
      <c r="CB122" s="32">
        <f t="shared" ca="1" si="79"/>
        <v>0</v>
      </c>
      <c r="CC122" s="32">
        <f t="shared" ca="1" si="79"/>
        <v>0</v>
      </c>
      <c r="CD122" s="32">
        <f t="shared" ca="1" si="79"/>
        <v>0</v>
      </c>
      <c r="CE122" s="32">
        <f t="shared" ca="1" si="79"/>
        <v>0</v>
      </c>
      <c r="CF122" s="32">
        <f t="shared" ca="1" si="79"/>
        <v>0</v>
      </c>
      <c r="CG122" s="32">
        <f t="shared" ca="1" si="79"/>
        <v>0</v>
      </c>
      <c r="CH122" s="32">
        <f t="shared" ca="1" si="79"/>
        <v>0</v>
      </c>
      <c r="CI122" s="32">
        <f t="shared" ca="1" si="79"/>
        <v>0</v>
      </c>
      <c r="CJ122" s="32">
        <f t="shared" ca="1" si="79"/>
        <v>0</v>
      </c>
      <c r="CK122" s="32">
        <f t="shared" ca="1" si="79"/>
        <v>0</v>
      </c>
      <c r="CL122" s="32">
        <f t="shared" ca="1" si="78"/>
        <v>0</v>
      </c>
      <c r="CM122" s="32">
        <f t="shared" ca="1" si="78"/>
        <v>0</v>
      </c>
      <c r="CN122" s="32">
        <f t="shared" ca="1" si="69"/>
        <v>0</v>
      </c>
      <c r="CO122" s="32">
        <f t="shared" ca="1" si="69"/>
        <v>0</v>
      </c>
      <c r="CP122" s="32">
        <f t="shared" ca="1" si="69"/>
        <v>0</v>
      </c>
      <c r="CQ122" s="32">
        <f t="shared" ca="1" si="69"/>
        <v>0</v>
      </c>
      <c r="CR122" s="32">
        <f t="shared" ca="1" si="69"/>
        <v>0</v>
      </c>
      <c r="CS122" s="32">
        <f t="shared" ca="1" si="69"/>
        <v>0</v>
      </c>
      <c r="CT122" s="32">
        <f t="shared" ca="1" si="69"/>
        <v>0</v>
      </c>
      <c r="CU122" s="32">
        <f t="shared" ca="1" si="69"/>
        <v>0</v>
      </c>
    </row>
    <row r="123" spans="1:99">
      <c r="A123" s="43"/>
      <c r="B123" s="45"/>
      <c r="C123" s="46"/>
      <c r="D123" s="37"/>
      <c r="E123" s="37"/>
      <c r="F123" s="44"/>
      <c r="G123" s="39"/>
      <c r="H123" s="41"/>
      <c r="I123" s="42"/>
      <c r="J123" s="29">
        <f t="shared" ca="1" si="81"/>
        <v>0</v>
      </c>
      <c r="K123" s="30">
        <f t="shared" ca="1" si="81"/>
        <v>0</v>
      </c>
      <c r="L123" s="30">
        <f t="shared" ca="1" si="81"/>
        <v>0</v>
      </c>
      <c r="M123" s="30">
        <f t="shared" ca="1" si="81"/>
        <v>0</v>
      </c>
      <c r="N123" s="31">
        <f t="shared" ca="1" si="81"/>
        <v>0</v>
      </c>
      <c r="O123" s="29">
        <f t="shared" ca="1" si="81"/>
        <v>0</v>
      </c>
      <c r="P123" s="30">
        <f t="shared" ca="1" si="81"/>
        <v>0</v>
      </c>
      <c r="Q123" s="30">
        <f t="shared" ca="1" si="81"/>
        <v>0</v>
      </c>
      <c r="R123" s="30">
        <f t="shared" ca="1" si="81"/>
        <v>0</v>
      </c>
      <c r="S123" s="32">
        <f t="shared" ca="1" si="81"/>
        <v>0</v>
      </c>
      <c r="T123" s="29">
        <f t="shared" ca="1" si="81"/>
        <v>0</v>
      </c>
      <c r="U123" s="30">
        <f t="shared" ca="1" si="81"/>
        <v>0</v>
      </c>
      <c r="V123" s="30">
        <f t="shared" ca="1" si="81"/>
        <v>0</v>
      </c>
      <c r="W123" s="30">
        <f t="shared" ca="1" si="81"/>
        <v>0</v>
      </c>
      <c r="X123" s="32">
        <f t="shared" ca="1" si="81"/>
        <v>0</v>
      </c>
      <c r="Y123" s="29">
        <f t="shared" ca="1" si="81"/>
        <v>0</v>
      </c>
      <c r="Z123" s="30">
        <f t="shared" ca="1" si="82"/>
        <v>0</v>
      </c>
      <c r="AA123" s="30">
        <f t="shared" ca="1" si="82"/>
        <v>0</v>
      </c>
      <c r="AB123" s="30">
        <f t="shared" ca="1" si="82"/>
        <v>0</v>
      </c>
      <c r="AC123" s="32">
        <f t="shared" ca="1" si="82"/>
        <v>0</v>
      </c>
      <c r="AD123" s="29">
        <f t="shared" ca="1" si="82"/>
        <v>0</v>
      </c>
      <c r="AE123" s="30">
        <f t="shared" ca="1" si="82"/>
        <v>0</v>
      </c>
      <c r="AF123" s="30">
        <f t="shared" ca="1" si="82"/>
        <v>0</v>
      </c>
      <c r="AG123" s="30">
        <f t="shared" ca="1" si="82"/>
        <v>0</v>
      </c>
      <c r="AH123" s="32">
        <f t="shared" ca="1" si="82"/>
        <v>0</v>
      </c>
      <c r="AI123" s="29">
        <f t="shared" ca="1" si="82"/>
        <v>0</v>
      </c>
      <c r="AJ123" s="30">
        <f t="shared" ca="1" si="82"/>
        <v>0</v>
      </c>
      <c r="AK123" s="30">
        <f t="shared" ca="1" si="82"/>
        <v>0</v>
      </c>
      <c r="AL123" s="30">
        <f t="shared" ca="1" si="82"/>
        <v>0</v>
      </c>
      <c r="AM123" s="32">
        <f t="shared" ca="1" si="82"/>
        <v>0</v>
      </c>
      <c r="AN123" s="29">
        <f t="shared" ca="1" si="82"/>
        <v>0</v>
      </c>
      <c r="AO123" s="30">
        <f t="shared" ca="1" si="82"/>
        <v>0</v>
      </c>
      <c r="AP123" s="30">
        <f t="shared" ca="1" si="84"/>
        <v>0</v>
      </c>
      <c r="AQ123" s="30">
        <f t="shared" ca="1" si="84"/>
        <v>0</v>
      </c>
      <c r="AR123" s="32">
        <f t="shared" ca="1" si="84"/>
        <v>0</v>
      </c>
      <c r="AS123" s="29">
        <f t="shared" ca="1" si="84"/>
        <v>0</v>
      </c>
      <c r="AT123" s="30">
        <f t="shared" ca="1" si="84"/>
        <v>0</v>
      </c>
      <c r="AU123" s="30">
        <f t="shared" ca="1" si="84"/>
        <v>0</v>
      </c>
      <c r="AV123" s="33">
        <f t="shared" ca="1" si="84"/>
        <v>0</v>
      </c>
      <c r="AW123" s="34">
        <f t="shared" ca="1" si="84"/>
        <v>0</v>
      </c>
      <c r="AX123" s="29">
        <f t="shared" ca="1" si="84"/>
        <v>0</v>
      </c>
      <c r="AY123" s="30">
        <f t="shared" ca="1" si="84"/>
        <v>0</v>
      </c>
      <c r="AZ123" s="30">
        <f t="shared" ca="1" si="84"/>
        <v>0</v>
      </c>
      <c r="BA123" s="30">
        <f t="shared" ca="1" si="84"/>
        <v>0</v>
      </c>
      <c r="BB123" s="32">
        <f t="shared" ca="1" si="84"/>
        <v>0</v>
      </c>
      <c r="BC123" s="29">
        <f t="shared" ca="1" si="84"/>
        <v>0</v>
      </c>
      <c r="BD123" s="30">
        <f t="shared" ca="1" si="84"/>
        <v>0</v>
      </c>
      <c r="BE123" s="30">
        <f t="shared" ca="1" si="84"/>
        <v>0</v>
      </c>
      <c r="BF123" s="30">
        <f t="shared" ca="1" si="83"/>
        <v>0</v>
      </c>
      <c r="BG123" s="32">
        <f t="shared" ca="1" si="83"/>
        <v>0</v>
      </c>
      <c r="BH123" s="29">
        <f t="shared" ca="1" si="83"/>
        <v>0</v>
      </c>
      <c r="BI123" s="30">
        <f t="shared" ca="1" si="83"/>
        <v>0</v>
      </c>
      <c r="BJ123" s="30">
        <f t="shared" ca="1" si="83"/>
        <v>0</v>
      </c>
      <c r="BK123" s="30">
        <f t="shared" ca="1" si="83"/>
        <v>0</v>
      </c>
      <c r="BL123" s="32">
        <f t="shared" ca="1" si="83"/>
        <v>0</v>
      </c>
      <c r="BM123" s="29">
        <f t="shared" ca="1" si="83"/>
        <v>0</v>
      </c>
      <c r="BN123" s="30">
        <f t="shared" ca="1" si="83"/>
        <v>0</v>
      </c>
      <c r="BO123" s="30">
        <f t="shared" ca="1" si="83"/>
        <v>0</v>
      </c>
      <c r="BP123" s="30">
        <f t="shared" ca="1" si="83"/>
        <v>0</v>
      </c>
      <c r="BQ123" s="32">
        <f t="shared" ca="1" si="83"/>
        <v>0</v>
      </c>
      <c r="BR123" s="29">
        <f t="shared" ca="1" si="83"/>
        <v>0</v>
      </c>
      <c r="BS123" s="30">
        <f t="shared" ca="1" si="83"/>
        <v>0</v>
      </c>
      <c r="BT123" s="30">
        <f t="shared" ca="1" si="83"/>
        <v>0</v>
      </c>
      <c r="BU123" s="30">
        <f t="shared" ca="1" si="63"/>
        <v>0</v>
      </c>
      <c r="BV123" s="32">
        <f t="shared" ca="1" si="79"/>
        <v>0</v>
      </c>
      <c r="BW123" s="32">
        <f t="shared" ca="1" si="79"/>
        <v>0</v>
      </c>
      <c r="BX123" s="32">
        <f t="shared" ca="1" si="79"/>
        <v>0</v>
      </c>
      <c r="BY123" s="32">
        <f t="shared" ca="1" si="79"/>
        <v>0</v>
      </c>
      <c r="BZ123" s="32">
        <f t="shared" ca="1" si="79"/>
        <v>0</v>
      </c>
      <c r="CA123" s="32">
        <f t="shared" ca="1" si="79"/>
        <v>0</v>
      </c>
      <c r="CB123" s="32">
        <f t="shared" ca="1" si="79"/>
        <v>0</v>
      </c>
      <c r="CC123" s="32">
        <f t="shared" ca="1" si="79"/>
        <v>0</v>
      </c>
      <c r="CD123" s="32">
        <f t="shared" ca="1" si="79"/>
        <v>0</v>
      </c>
      <c r="CE123" s="32">
        <f t="shared" ca="1" si="79"/>
        <v>0</v>
      </c>
      <c r="CF123" s="32">
        <f t="shared" ca="1" si="79"/>
        <v>0</v>
      </c>
      <c r="CG123" s="32">
        <f t="shared" ca="1" si="79"/>
        <v>0</v>
      </c>
      <c r="CH123" s="32">
        <f t="shared" ca="1" si="79"/>
        <v>0</v>
      </c>
      <c r="CI123" s="32">
        <f t="shared" ca="1" si="79"/>
        <v>0</v>
      </c>
      <c r="CJ123" s="32">
        <f t="shared" ca="1" si="79"/>
        <v>0</v>
      </c>
      <c r="CK123" s="32">
        <f t="shared" ca="1" si="79"/>
        <v>0</v>
      </c>
      <c r="CL123" s="32">
        <f t="shared" ca="1" si="78"/>
        <v>0</v>
      </c>
      <c r="CM123" s="32">
        <f t="shared" ca="1" si="78"/>
        <v>0</v>
      </c>
      <c r="CN123" s="32">
        <f t="shared" ca="1" si="69"/>
        <v>0</v>
      </c>
      <c r="CO123" s="32">
        <f t="shared" ca="1" si="69"/>
        <v>0</v>
      </c>
      <c r="CP123" s="32">
        <f t="shared" ca="1" si="69"/>
        <v>0</v>
      </c>
      <c r="CQ123" s="32">
        <f t="shared" ref="CQ123:CU123" ca="1" si="85">IF(TODAY()=CQ$4,"X",IF(AND(CQ$4&gt;=$C123,CQ$4&lt;=$D123),1,0))</f>
        <v>0</v>
      </c>
      <c r="CR123" s="32">
        <f t="shared" ca="1" si="85"/>
        <v>0</v>
      </c>
      <c r="CS123" s="32">
        <f t="shared" ca="1" si="85"/>
        <v>0</v>
      </c>
      <c r="CT123" s="32">
        <f t="shared" ca="1" si="85"/>
        <v>0</v>
      </c>
      <c r="CU123" s="32">
        <f t="shared" ca="1" si="85"/>
        <v>0</v>
      </c>
    </row>
    <row r="124" spans="1:99">
      <c r="A124" s="43"/>
      <c r="B124" s="45"/>
      <c r="C124" s="46"/>
      <c r="D124" s="37"/>
      <c r="E124" s="37"/>
      <c r="F124" s="44"/>
      <c r="G124" s="39"/>
      <c r="H124" s="41"/>
      <c r="I124" s="42"/>
      <c r="J124" s="29">
        <f t="shared" ca="1" si="81"/>
        <v>0</v>
      </c>
      <c r="K124" s="30">
        <f t="shared" ca="1" si="81"/>
        <v>0</v>
      </c>
      <c r="L124" s="30">
        <f t="shared" ca="1" si="81"/>
        <v>0</v>
      </c>
      <c r="M124" s="30">
        <f t="shared" ca="1" si="81"/>
        <v>0</v>
      </c>
      <c r="N124" s="31">
        <f t="shared" ca="1" si="81"/>
        <v>0</v>
      </c>
      <c r="O124" s="29">
        <f t="shared" ca="1" si="81"/>
        <v>0</v>
      </c>
      <c r="P124" s="30">
        <f t="shared" ca="1" si="81"/>
        <v>0</v>
      </c>
      <c r="Q124" s="30">
        <f t="shared" ca="1" si="81"/>
        <v>0</v>
      </c>
      <c r="R124" s="30">
        <f t="shared" ca="1" si="81"/>
        <v>0</v>
      </c>
      <c r="S124" s="32">
        <f t="shared" ca="1" si="81"/>
        <v>0</v>
      </c>
      <c r="T124" s="29">
        <f t="shared" ca="1" si="81"/>
        <v>0</v>
      </c>
      <c r="U124" s="30">
        <f t="shared" ca="1" si="81"/>
        <v>0</v>
      </c>
      <c r="V124" s="30">
        <f t="shared" ca="1" si="81"/>
        <v>0</v>
      </c>
      <c r="W124" s="30">
        <f t="shared" ca="1" si="81"/>
        <v>0</v>
      </c>
      <c r="X124" s="32">
        <f t="shared" ca="1" si="81"/>
        <v>0</v>
      </c>
      <c r="Y124" s="29">
        <f t="shared" ca="1" si="81"/>
        <v>0</v>
      </c>
      <c r="Z124" s="30">
        <f t="shared" ca="1" si="82"/>
        <v>0</v>
      </c>
      <c r="AA124" s="30">
        <f t="shared" ca="1" si="82"/>
        <v>0</v>
      </c>
      <c r="AB124" s="30">
        <f t="shared" ca="1" si="82"/>
        <v>0</v>
      </c>
      <c r="AC124" s="32">
        <f t="shared" ca="1" si="82"/>
        <v>0</v>
      </c>
      <c r="AD124" s="29">
        <f t="shared" ca="1" si="82"/>
        <v>0</v>
      </c>
      <c r="AE124" s="30">
        <f t="shared" ca="1" si="82"/>
        <v>0</v>
      </c>
      <c r="AF124" s="30">
        <f t="shared" ca="1" si="82"/>
        <v>0</v>
      </c>
      <c r="AG124" s="30">
        <f t="shared" ca="1" si="82"/>
        <v>0</v>
      </c>
      <c r="AH124" s="32">
        <f t="shared" ca="1" si="82"/>
        <v>0</v>
      </c>
      <c r="AI124" s="29">
        <f t="shared" ca="1" si="82"/>
        <v>0</v>
      </c>
      <c r="AJ124" s="30">
        <f t="shared" ca="1" si="82"/>
        <v>0</v>
      </c>
      <c r="AK124" s="30">
        <f t="shared" ca="1" si="82"/>
        <v>0</v>
      </c>
      <c r="AL124" s="30">
        <f t="shared" ca="1" si="82"/>
        <v>0</v>
      </c>
      <c r="AM124" s="32">
        <f t="shared" ca="1" si="82"/>
        <v>0</v>
      </c>
      <c r="AN124" s="29">
        <f t="shared" ca="1" si="82"/>
        <v>0</v>
      </c>
      <c r="AO124" s="30">
        <f t="shared" ca="1" si="82"/>
        <v>0</v>
      </c>
      <c r="AP124" s="30">
        <f t="shared" ca="1" si="84"/>
        <v>0</v>
      </c>
      <c r="AQ124" s="30">
        <f t="shared" ca="1" si="84"/>
        <v>0</v>
      </c>
      <c r="AR124" s="32">
        <f t="shared" ca="1" si="84"/>
        <v>0</v>
      </c>
      <c r="AS124" s="29">
        <f t="shared" ca="1" si="84"/>
        <v>0</v>
      </c>
      <c r="AT124" s="30">
        <f t="shared" ca="1" si="84"/>
        <v>0</v>
      </c>
      <c r="AU124" s="30">
        <f t="shared" ca="1" si="84"/>
        <v>0</v>
      </c>
      <c r="AV124" s="33">
        <f t="shared" ca="1" si="84"/>
        <v>0</v>
      </c>
      <c r="AW124" s="34">
        <f t="shared" ca="1" si="84"/>
        <v>0</v>
      </c>
      <c r="AX124" s="29">
        <f t="shared" ca="1" si="84"/>
        <v>0</v>
      </c>
      <c r="AY124" s="30">
        <f t="shared" ca="1" si="84"/>
        <v>0</v>
      </c>
      <c r="AZ124" s="30">
        <f t="shared" ca="1" si="84"/>
        <v>0</v>
      </c>
      <c r="BA124" s="30">
        <f t="shared" ca="1" si="84"/>
        <v>0</v>
      </c>
      <c r="BB124" s="32">
        <f t="shared" ca="1" si="84"/>
        <v>0</v>
      </c>
      <c r="BC124" s="29">
        <f t="shared" ca="1" si="84"/>
        <v>0</v>
      </c>
      <c r="BD124" s="30">
        <f t="shared" ca="1" si="84"/>
        <v>0</v>
      </c>
      <c r="BE124" s="30">
        <f t="shared" ca="1" si="84"/>
        <v>0</v>
      </c>
      <c r="BF124" s="30">
        <f t="shared" ca="1" si="83"/>
        <v>0</v>
      </c>
      <c r="BG124" s="32">
        <f t="shared" ca="1" si="83"/>
        <v>0</v>
      </c>
      <c r="BH124" s="29">
        <f t="shared" ca="1" si="83"/>
        <v>0</v>
      </c>
      <c r="BI124" s="30">
        <f t="shared" ca="1" si="83"/>
        <v>0</v>
      </c>
      <c r="BJ124" s="30">
        <f t="shared" ca="1" si="83"/>
        <v>0</v>
      </c>
      <c r="BK124" s="30">
        <f t="shared" ca="1" si="83"/>
        <v>0</v>
      </c>
      <c r="BL124" s="32">
        <f t="shared" ca="1" si="83"/>
        <v>0</v>
      </c>
      <c r="BM124" s="29">
        <f t="shared" ca="1" si="83"/>
        <v>0</v>
      </c>
      <c r="BN124" s="30">
        <f t="shared" ca="1" si="83"/>
        <v>0</v>
      </c>
      <c r="BO124" s="30">
        <f t="shared" ca="1" si="83"/>
        <v>0</v>
      </c>
      <c r="BP124" s="30">
        <f t="shared" ca="1" si="83"/>
        <v>0</v>
      </c>
      <c r="BQ124" s="32">
        <f t="shared" ca="1" si="83"/>
        <v>0</v>
      </c>
      <c r="BR124" s="29">
        <f t="shared" ca="1" si="83"/>
        <v>0</v>
      </c>
      <c r="BS124" s="30">
        <f t="shared" ca="1" si="83"/>
        <v>0</v>
      </c>
      <c r="BT124" s="30">
        <f t="shared" ca="1" si="83"/>
        <v>0</v>
      </c>
      <c r="BU124" s="30">
        <f t="shared" ca="1" si="63"/>
        <v>0</v>
      </c>
      <c r="BV124" s="32">
        <f t="shared" ca="1" si="79"/>
        <v>0</v>
      </c>
      <c r="BW124" s="32">
        <f t="shared" ca="1" si="79"/>
        <v>0</v>
      </c>
      <c r="BX124" s="32">
        <f t="shared" ca="1" si="79"/>
        <v>0</v>
      </c>
      <c r="BY124" s="32">
        <f t="shared" ca="1" si="79"/>
        <v>0</v>
      </c>
      <c r="BZ124" s="32">
        <f t="shared" ca="1" si="79"/>
        <v>0</v>
      </c>
      <c r="CA124" s="32">
        <f t="shared" ca="1" si="79"/>
        <v>0</v>
      </c>
      <c r="CB124" s="32">
        <f t="shared" ca="1" si="79"/>
        <v>0</v>
      </c>
      <c r="CC124" s="32">
        <f t="shared" ca="1" si="79"/>
        <v>0</v>
      </c>
      <c r="CD124" s="32">
        <f t="shared" ca="1" si="79"/>
        <v>0</v>
      </c>
      <c r="CE124" s="32">
        <f t="shared" ca="1" si="79"/>
        <v>0</v>
      </c>
      <c r="CF124" s="32">
        <f t="shared" ca="1" si="79"/>
        <v>0</v>
      </c>
      <c r="CG124" s="32">
        <f t="shared" ca="1" si="79"/>
        <v>0</v>
      </c>
      <c r="CH124" s="32">
        <f t="shared" ca="1" si="79"/>
        <v>0</v>
      </c>
      <c r="CI124" s="32">
        <f t="shared" ca="1" si="79"/>
        <v>0</v>
      </c>
      <c r="CJ124" s="32">
        <f t="shared" ca="1" si="79"/>
        <v>0</v>
      </c>
      <c r="CK124" s="32">
        <f t="shared" ref="CK124:CU126" ca="1" si="86">IF(TODAY()=CK$4,"X",IF(AND(CK$4&gt;=$C124,CK$4&lt;=$D124),1,0))</f>
        <v>0</v>
      </c>
      <c r="CL124" s="32">
        <f t="shared" ca="1" si="86"/>
        <v>0</v>
      </c>
      <c r="CM124" s="32">
        <f t="shared" ca="1" si="86"/>
        <v>0</v>
      </c>
      <c r="CN124" s="32">
        <f t="shared" ca="1" si="86"/>
        <v>0</v>
      </c>
      <c r="CO124" s="32">
        <f t="shared" ca="1" si="86"/>
        <v>0</v>
      </c>
      <c r="CP124" s="32">
        <f t="shared" ca="1" si="86"/>
        <v>0</v>
      </c>
      <c r="CQ124" s="32">
        <f t="shared" ca="1" si="86"/>
        <v>0</v>
      </c>
      <c r="CR124" s="32">
        <f t="shared" ca="1" si="86"/>
        <v>0</v>
      </c>
      <c r="CS124" s="32">
        <f t="shared" ca="1" si="86"/>
        <v>0</v>
      </c>
      <c r="CT124" s="32">
        <f t="shared" ca="1" si="86"/>
        <v>0</v>
      </c>
      <c r="CU124" s="32">
        <f t="shared" ca="1" si="86"/>
        <v>0</v>
      </c>
    </row>
    <row r="125" spans="1:99">
      <c r="A125" s="43"/>
      <c r="B125" s="45"/>
      <c r="C125" s="46"/>
      <c r="D125" s="37"/>
      <c r="E125" s="37"/>
      <c r="F125" s="44"/>
      <c r="G125" s="39"/>
      <c r="H125" s="41"/>
      <c r="I125" s="42"/>
      <c r="J125" s="29">
        <f t="shared" ca="1" si="81"/>
        <v>0</v>
      </c>
      <c r="K125" s="30">
        <f t="shared" ca="1" si="81"/>
        <v>0</v>
      </c>
      <c r="L125" s="30">
        <f t="shared" ca="1" si="81"/>
        <v>0</v>
      </c>
      <c r="M125" s="30">
        <f t="shared" ca="1" si="81"/>
        <v>0</v>
      </c>
      <c r="N125" s="31">
        <f t="shared" ca="1" si="81"/>
        <v>0</v>
      </c>
      <c r="O125" s="29">
        <f t="shared" ca="1" si="81"/>
        <v>0</v>
      </c>
      <c r="P125" s="30">
        <f t="shared" ca="1" si="81"/>
        <v>0</v>
      </c>
      <c r="Q125" s="30">
        <f t="shared" ca="1" si="81"/>
        <v>0</v>
      </c>
      <c r="R125" s="30">
        <f t="shared" ca="1" si="81"/>
        <v>0</v>
      </c>
      <c r="S125" s="32">
        <f t="shared" ca="1" si="81"/>
        <v>0</v>
      </c>
      <c r="T125" s="29">
        <f t="shared" ca="1" si="81"/>
        <v>0</v>
      </c>
      <c r="U125" s="30">
        <f t="shared" ca="1" si="81"/>
        <v>0</v>
      </c>
      <c r="V125" s="30">
        <f t="shared" ca="1" si="81"/>
        <v>0</v>
      </c>
      <c r="W125" s="30">
        <f t="shared" ca="1" si="81"/>
        <v>0</v>
      </c>
      <c r="X125" s="32">
        <f t="shared" ca="1" si="81"/>
        <v>0</v>
      </c>
      <c r="Y125" s="29">
        <f t="shared" ca="1" si="81"/>
        <v>0</v>
      </c>
      <c r="Z125" s="30">
        <f t="shared" ca="1" si="82"/>
        <v>0</v>
      </c>
      <c r="AA125" s="30">
        <f t="shared" ca="1" si="82"/>
        <v>0</v>
      </c>
      <c r="AB125" s="30">
        <f t="shared" ca="1" si="82"/>
        <v>0</v>
      </c>
      <c r="AC125" s="32">
        <f t="shared" ca="1" si="82"/>
        <v>0</v>
      </c>
      <c r="AD125" s="29">
        <f t="shared" ca="1" si="82"/>
        <v>0</v>
      </c>
      <c r="AE125" s="30">
        <f t="shared" ca="1" si="82"/>
        <v>0</v>
      </c>
      <c r="AF125" s="30">
        <f t="shared" ca="1" si="82"/>
        <v>0</v>
      </c>
      <c r="AG125" s="30">
        <f t="shared" ca="1" si="82"/>
        <v>0</v>
      </c>
      <c r="AH125" s="32">
        <f t="shared" ca="1" si="82"/>
        <v>0</v>
      </c>
      <c r="AI125" s="29">
        <f t="shared" ca="1" si="82"/>
        <v>0</v>
      </c>
      <c r="AJ125" s="30">
        <f t="shared" ca="1" si="82"/>
        <v>0</v>
      </c>
      <c r="AK125" s="30">
        <f t="shared" ca="1" si="82"/>
        <v>0</v>
      </c>
      <c r="AL125" s="30">
        <f t="shared" ca="1" si="82"/>
        <v>0</v>
      </c>
      <c r="AM125" s="32">
        <f t="shared" ca="1" si="82"/>
        <v>0</v>
      </c>
      <c r="AN125" s="29">
        <f t="shared" ca="1" si="82"/>
        <v>0</v>
      </c>
      <c r="AO125" s="30">
        <f t="shared" ca="1" si="82"/>
        <v>0</v>
      </c>
      <c r="AP125" s="30">
        <f t="shared" ca="1" si="84"/>
        <v>0</v>
      </c>
      <c r="AQ125" s="30">
        <f t="shared" ca="1" si="84"/>
        <v>0</v>
      </c>
      <c r="AR125" s="32">
        <f t="shared" ca="1" si="84"/>
        <v>0</v>
      </c>
      <c r="AS125" s="29">
        <f t="shared" ca="1" si="84"/>
        <v>0</v>
      </c>
      <c r="AT125" s="30">
        <f t="shared" ca="1" si="84"/>
        <v>0</v>
      </c>
      <c r="AU125" s="30">
        <f t="shared" ca="1" si="84"/>
        <v>0</v>
      </c>
      <c r="AV125" s="33">
        <f t="shared" ca="1" si="84"/>
        <v>0</v>
      </c>
      <c r="AW125" s="34">
        <f t="shared" ca="1" si="84"/>
        <v>0</v>
      </c>
      <c r="AX125" s="29">
        <f t="shared" ca="1" si="84"/>
        <v>0</v>
      </c>
      <c r="AY125" s="30">
        <f t="shared" ca="1" si="84"/>
        <v>0</v>
      </c>
      <c r="AZ125" s="30">
        <f t="shared" ca="1" si="84"/>
        <v>0</v>
      </c>
      <c r="BA125" s="30">
        <f t="shared" ca="1" si="84"/>
        <v>0</v>
      </c>
      <c r="BB125" s="32">
        <f t="shared" ca="1" si="84"/>
        <v>0</v>
      </c>
      <c r="BC125" s="29">
        <f t="shared" ca="1" si="84"/>
        <v>0</v>
      </c>
      <c r="BD125" s="30">
        <f t="shared" ca="1" si="84"/>
        <v>0</v>
      </c>
      <c r="BE125" s="30">
        <f t="shared" ca="1" si="84"/>
        <v>0</v>
      </c>
      <c r="BF125" s="30">
        <f t="shared" ca="1" si="83"/>
        <v>0</v>
      </c>
      <c r="BG125" s="32">
        <f t="shared" ca="1" si="83"/>
        <v>0</v>
      </c>
      <c r="BH125" s="29">
        <f t="shared" ca="1" si="83"/>
        <v>0</v>
      </c>
      <c r="BI125" s="30">
        <f t="shared" ca="1" si="83"/>
        <v>0</v>
      </c>
      <c r="BJ125" s="30">
        <f t="shared" ca="1" si="83"/>
        <v>0</v>
      </c>
      <c r="BK125" s="30">
        <f t="shared" ca="1" si="83"/>
        <v>0</v>
      </c>
      <c r="BL125" s="32">
        <f t="shared" ca="1" si="83"/>
        <v>0</v>
      </c>
      <c r="BM125" s="29">
        <f t="shared" ca="1" si="83"/>
        <v>0</v>
      </c>
      <c r="BN125" s="30">
        <f t="shared" ca="1" si="83"/>
        <v>0</v>
      </c>
      <c r="BO125" s="30">
        <f t="shared" ca="1" si="83"/>
        <v>0</v>
      </c>
      <c r="BP125" s="30">
        <f t="shared" ca="1" si="83"/>
        <v>0</v>
      </c>
      <c r="BQ125" s="32">
        <f t="shared" ca="1" si="83"/>
        <v>0</v>
      </c>
      <c r="BR125" s="29">
        <f t="shared" ca="1" si="83"/>
        <v>0</v>
      </c>
      <c r="BS125" s="30">
        <f t="shared" ca="1" si="83"/>
        <v>0</v>
      </c>
      <c r="BT125" s="30">
        <f t="shared" ca="1" si="83"/>
        <v>0</v>
      </c>
      <c r="BU125" s="30">
        <f t="shared" ca="1" si="63"/>
        <v>0</v>
      </c>
      <c r="BV125" s="32">
        <f t="shared" ref="BV125:CK126" ca="1" si="87">IF(TODAY()=BV$4,"X",IF(AND(BV$4&gt;=$C125,BV$4&lt;=$D125),1,0))</f>
        <v>0</v>
      </c>
      <c r="BW125" s="32">
        <f t="shared" ca="1" si="87"/>
        <v>0</v>
      </c>
      <c r="BX125" s="32">
        <f t="shared" ca="1" si="87"/>
        <v>0</v>
      </c>
      <c r="BY125" s="32">
        <f t="shared" ca="1" si="87"/>
        <v>0</v>
      </c>
      <c r="BZ125" s="32">
        <f t="shared" ca="1" si="87"/>
        <v>0</v>
      </c>
      <c r="CA125" s="32">
        <f t="shared" ca="1" si="87"/>
        <v>0</v>
      </c>
      <c r="CB125" s="32">
        <f t="shared" ca="1" si="87"/>
        <v>0</v>
      </c>
      <c r="CC125" s="32">
        <f t="shared" ca="1" si="87"/>
        <v>0</v>
      </c>
      <c r="CD125" s="32">
        <f t="shared" ca="1" si="87"/>
        <v>0</v>
      </c>
      <c r="CE125" s="32">
        <f t="shared" ca="1" si="87"/>
        <v>0</v>
      </c>
      <c r="CF125" s="32">
        <f t="shared" ca="1" si="87"/>
        <v>0</v>
      </c>
      <c r="CG125" s="32">
        <f t="shared" ca="1" si="87"/>
        <v>0</v>
      </c>
      <c r="CH125" s="32">
        <f t="shared" ca="1" si="87"/>
        <v>0</v>
      </c>
      <c r="CI125" s="32">
        <f t="shared" ca="1" si="87"/>
        <v>0</v>
      </c>
      <c r="CJ125" s="32">
        <f t="shared" ca="1" si="87"/>
        <v>0</v>
      </c>
      <c r="CK125" s="32">
        <f t="shared" ca="1" si="87"/>
        <v>0</v>
      </c>
      <c r="CL125" s="32">
        <f t="shared" ca="1" si="86"/>
        <v>0</v>
      </c>
      <c r="CM125" s="32">
        <f t="shared" ca="1" si="86"/>
        <v>0</v>
      </c>
      <c r="CN125" s="32">
        <f t="shared" ca="1" si="86"/>
        <v>0</v>
      </c>
      <c r="CO125" s="32">
        <f t="shared" ca="1" si="86"/>
        <v>0</v>
      </c>
      <c r="CP125" s="32">
        <f t="shared" ca="1" si="86"/>
        <v>0</v>
      </c>
      <c r="CQ125" s="32">
        <f t="shared" ca="1" si="86"/>
        <v>0</v>
      </c>
      <c r="CR125" s="32">
        <f t="shared" ca="1" si="86"/>
        <v>0</v>
      </c>
      <c r="CS125" s="32">
        <f t="shared" ca="1" si="86"/>
        <v>0</v>
      </c>
      <c r="CT125" s="32">
        <f t="shared" ca="1" si="86"/>
        <v>0</v>
      </c>
      <c r="CU125" s="32">
        <f t="shared" ca="1" si="86"/>
        <v>0</v>
      </c>
    </row>
    <row r="126" spans="1:99">
      <c r="A126" s="43"/>
      <c r="B126" s="45"/>
      <c r="C126" s="46"/>
      <c r="D126" s="37"/>
      <c r="E126" s="37"/>
      <c r="F126" s="44"/>
      <c r="G126" s="39"/>
      <c r="H126" s="41"/>
      <c r="I126" s="42"/>
      <c r="J126" s="29">
        <f t="shared" ca="1" si="81"/>
        <v>0</v>
      </c>
      <c r="K126" s="30">
        <f t="shared" ca="1" si="81"/>
        <v>0</v>
      </c>
      <c r="L126" s="30">
        <f t="shared" ca="1" si="81"/>
        <v>0</v>
      </c>
      <c r="M126" s="30">
        <f t="shared" ca="1" si="81"/>
        <v>0</v>
      </c>
      <c r="N126" s="31">
        <f t="shared" ca="1" si="81"/>
        <v>0</v>
      </c>
      <c r="O126" s="29">
        <f t="shared" ca="1" si="81"/>
        <v>0</v>
      </c>
      <c r="P126" s="30">
        <f t="shared" ca="1" si="81"/>
        <v>0</v>
      </c>
      <c r="Q126" s="30">
        <f t="shared" ca="1" si="81"/>
        <v>0</v>
      </c>
      <c r="R126" s="30">
        <f t="shared" ca="1" si="81"/>
        <v>0</v>
      </c>
      <c r="S126" s="32">
        <f t="shared" ca="1" si="81"/>
        <v>0</v>
      </c>
      <c r="T126" s="29">
        <f t="shared" ca="1" si="81"/>
        <v>0</v>
      </c>
      <c r="U126" s="30">
        <f t="shared" ca="1" si="81"/>
        <v>0</v>
      </c>
      <c r="V126" s="30">
        <f t="shared" ca="1" si="81"/>
        <v>0</v>
      </c>
      <c r="W126" s="30">
        <f t="shared" ca="1" si="81"/>
        <v>0</v>
      </c>
      <c r="X126" s="32">
        <f t="shared" ca="1" si="81"/>
        <v>0</v>
      </c>
      <c r="Y126" s="29">
        <f t="shared" ca="1" si="81"/>
        <v>0</v>
      </c>
      <c r="Z126" s="30">
        <f t="shared" ca="1" si="82"/>
        <v>0</v>
      </c>
      <c r="AA126" s="30">
        <f t="shared" ca="1" si="82"/>
        <v>0</v>
      </c>
      <c r="AB126" s="30">
        <f t="shared" ca="1" si="82"/>
        <v>0</v>
      </c>
      <c r="AC126" s="32">
        <f t="shared" ca="1" si="82"/>
        <v>0</v>
      </c>
      <c r="AD126" s="29">
        <f t="shared" ca="1" si="82"/>
        <v>0</v>
      </c>
      <c r="AE126" s="30">
        <f t="shared" ca="1" si="82"/>
        <v>0</v>
      </c>
      <c r="AF126" s="30">
        <f t="shared" ca="1" si="82"/>
        <v>0</v>
      </c>
      <c r="AG126" s="30">
        <f t="shared" ca="1" si="82"/>
        <v>0</v>
      </c>
      <c r="AH126" s="32">
        <f t="shared" ca="1" si="82"/>
        <v>0</v>
      </c>
      <c r="AI126" s="29">
        <f t="shared" ca="1" si="82"/>
        <v>0</v>
      </c>
      <c r="AJ126" s="30">
        <f t="shared" ca="1" si="82"/>
        <v>0</v>
      </c>
      <c r="AK126" s="30">
        <f t="shared" ca="1" si="82"/>
        <v>0</v>
      </c>
      <c r="AL126" s="30">
        <f t="shared" ca="1" si="82"/>
        <v>0</v>
      </c>
      <c r="AM126" s="32">
        <f t="shared" ca="1" si="82"/>
        <v>0</v>
      </c>
      <c r="AN126" s="29">
        <f t="shared" ca="1" si="82"/>
        <v>0</v>
      </c>
      <c r="AO126" s="30">
        <f t="shared" ca="1" si="82"/>
        <v>0</v>
      </c>
      <c r="AP126" s="30">
        <f t="shared" ca="1" si="84"/>
        <v>0</v>
      </c>
      <c r="AQ126" s="30">
        <f t="shared" ca="1" si="84"/>
        <v>0</v>
      </c>
      <c r="AR126" s="32">
        <f t="shared" ca="1" si="84"/>
        <v>0</v>
      </c>
      <c r="AS126" s="29">
        <f t="shared" ca="1" si="84"/>
        <v>0</v>
      </c>
      <c r="AT126" s="30">
        <f t="shared" ca="1" si="84"/>
        <v>0</v>
      </c>
      <c r="AU126" s="30">
        <f t="shared" ca="1" si="84"/>
        <v>0</v>
      </c>
      <c r="AV126" s="33">
        <f t="shared" ca="1" si="84"/>
        <v>0</v>
      </c>
      <c r="AW126" s="34">
        <f t="shared" ca="1" si="84"/>
        <v>0</v>
      </c>
      <c r="AX126" s="29">
        <f t="shared" ca="1" si="84"/>
        <v>0</v>
      </c>
      <c r="AY126" s="30">
        <f t="shared" ca="1" si="84"/>
        <v>0</v>
      </c>
      <c r="AZ126" s="30">
        <f t="shared" ca="1" si="84"/>
        <v>0</v>
      </c>
      <c r="BA126" s="30">
        <f t="shared" ca="1" si="84"/>
        <v>0</v>
      </c>
      <c r="BB126" s="32">
        <f t="shared" ca="1" si="84"/>
        <v>0</v>
      </c>
      <c r="BC126" s="29">
        <f t="shared" ca="1" si="84"/>
        <v>0</v>
      </c>
      <c r="BD126" s="30">
        <f t="shared" ca="1" si="84"/>
        <v>0</v>
      </c>
      <c r="BE126" s="30">
        <f t="shared" ca="1" si="84"/>
        <v>0</v>
      </c>
      <c r="BF126" s="30">
        <f t="shared" ca="1" si="83"/>
        <v>0</v>
      </c>
      <c r="BG126" s="32">
        <f t="shared" ca="1" si="83"/>
        <v>0</v>
      </c>
      <c r="BH126" s="29">
        <f t="shared" ca="1" si="83"/>
        <v>0</v>
      </c>
      <c r="BI126" s="30">
        <f t="shared" ca="1" si="83"/>
        <v>0</v>
      </c>
      <c r="BJ126" s="30">
        <f t="shared" ca="1" si="83"/>
        <v>0</v>
      </c>
      <c r="BK126" s="30">
        <f t="shared" ca="1" si="83"/>
        <v>0</v>
      </c>
      <c r="BL126" s="32">
        <f t="shared" ca="1" si="83"/>
        <v>0</v>
      </c>
      <c r="BM126" s="29">
        <f t="shared" ca="1" si="83"/>
        <v>0</v>
      </c>
      <c r="BN126" s="30">
        <f t="shared" ca="1" si="83"/>
        <v>0</v>
      </c>
      <c r="BO126" s="30">
        <f t="shared" ca="1" si="83"/>
        <v>0</v>
      </c>
      <c r="BP126" s="30">
        <f t="shared" ca="1" si="83"/>
        <v>0</v>
      </c>
      <c r="BQ126" s="32">
        <f t="shared" ca="1" si="83"/>
        <v>0</v>
      </c>
      <c r="BR126" s="29">
        <f t="shared" ca="1" si="83"/>
        <v>0</v>
      </c>
      <c r="BS126" s="30">
        <f t="shared" ca="1" si="83"/>
        <v>0</v>
      </c>
      <c r="BT126" s="30">
        <f t="shared" ca="1" si="83"/>
        <v>0</v>
      </c>
      <c r="BU126" s="30">
        <f t="shared" ca="1" si="63"/>
        <v>0</v>
      </c>
      <c r="BV126" s="32">
        <f t="shared" ca="1" si="87"/>
        <v>0</v>
      </c>
      <c r="BW126" s="32">
        <f t="shared" ca="1" si="87"/>
        <v>0</v>
      </c>
      <c r="BX126" s="32">
        <f t="shared" ca="1" si="87"/>
        <v>0</v>
      </c>
      <c r="BY126" s="32">
        <f t="shared" ca="1" si="87"/>
        <v>0</v>
      </c>
      <c r="BZ126" s="32">
        <f t="shared" ca="1" si="87"/>
        <v>0</v>
      </c>
      <c r="CA126" s="32">
        <f t="shared" ca="1" si="87"/>
        <v>0</v>
      </c>
      <c r="CB126" s="32">
        <f t="shared" ca="1" si="87"/>
        <v>0</v>
      </c>
      <c r="CC126" s="32">
        <f t="shared" ca="1" si="87"/>
        <v>0</v>
      </c>
      <c r="CD126" s="32">
        <f t="shared" ca="1" si="87"/>
        <v>0</v>
      </c>
      <c r="CE126" s="32">
        <f t="shared" ca="1" si="87"/>
        <v>0</v>
      </c>
      <c r="CF126" s="32">
        <f t="shared" ca="1" si="87"/>
        <v>0</v>
      </c>
      <c r="CG126" s="32">
        <f t="shared" ca="1" si="87"/>
        <v>0</v>
      </c>
      <c r="CH126" s="32">
        <f t="shared" ca="1" si="87"/>
        <v>0</v>
      </c>
      <c r="CI126" s="32">
        <f t="shared" ca="1" si="87"/>
        <v>0</v>
      </c>
      <c r="CJ126" s="32">
        <f t="shared" ca="1" si="87"/>
        <v>0</v>
      </c>
      <c r="CK126" s="32">
        <f t="shared" ca="1" si="87"/>
        <v>0</v>
      </c>
      <c r="CL126" s="32">
        <f t="shared" ca="1" si="86"/>
        <v>0</v>
      </c>
      <c r="CM126" s="32">
        <f t="shared" ca="1" si="86"/>
        <v>0</v>
      </c>
      <c r="CN126" s="32">
        <f t="shared" ca="1" si="86"/>
        <v>0</v>
      </c>
      <c r="CO126" s="32">
        <f t="shared" ca="1" si="86"/>
        <v>0</v>
      </c>
      <c r="CP126" s="32">
        <f t="shared" ca="1" si="86"/>
        <v>0</v>
      </c>
      <c r="CQ126" s="32">
        <f t="shared" ca="1" si="86"/>
        <v>0</v>
      </c>
      <c r="CR126" s="32">
        <f t="shared" ca="1" si="86"/>
        <v>0</v>
      </c>
      <c r="CS126" s="32">
        <f t="shared" ca="1" si="86"/>
        <v>0</v>
      </c>
      <c r="CT126" s="32">
        <f t="shared" ca="1" si="86"/>
        <v>0</v>
      </c>
      <c r="CU126" s="32">
        <f t="shared" ca="1" si="86"/>
        <v>0</v>
      </c>
    </row>
    <row r="127" spans="1:99">
      <c r="A127" s="43"/>
      <c r="B127" s="45"/>
      <c r="C127" s="46"/>
      <c r="D127" s="37"/>
      <c r="E127" s="37"/>
      <c r="F127" s="44"/>
      <c r="G127" s="39"/>
      <c r="H127" s="41"/>
      <c r="I127" s="42"/>
      <c r="J127" s="29">
        <f t="shared" ref="J127:Y127" ca="1" si="88">IF(TODAY()=J$4,"X",IF(AND(J$4&gt;=$C127,J$4&lt;=$D127),1,0))</f>
        <v>0</v>
      </c>
      <c r="K127" s="30">
        <f t="shared" ca="1" si="88"/>
        <v>0</v>
      </c>
      <c r="L127" s="30">
        <f t="shared" ca="1" si="88"/>
        <v>0</v>
      </c>
      <c r="M127" s="30">
        <f t="shared" ca="1" si="88"/>
        <v>0</v>
      </c>
      <c r="N127" s="31">
        <f t="shared" ca="1" si="88"/>
        <v>0</v>
      </c>
      <c r="O127" s="29">
        <f t="shared" ca="1" si="88"/>
        <v>0</v>
      </c>
      <c r="P127" s="30">
        <f t="shared" ca="1" si="88"/>
        <v>0</v>
      </c>
      <c r="Q127" s="30">
        <f t="shared" ca="1" si="88"/>
        <v>0</v>
      </c>
      <c r="R127" s="30">
        <f t="shared" ca="1" si="88"/>
        <v>0</v>
      </c>
      <c r="S127" s="32">
        <f t="shared" ca="1" si="88"/>
        <v>0</v>
      </c>
      <c r="T127" s="29">
        <f t="shared" ca="1" si="88"/>
        <v>0</v>
      </c>
      <c r="U127" s="30">
        <f t="shared" ca="1" si="88"/>
        <v>0</v>
      </c>
      <c r="V127" s="30">
        <f t="shared" ca="1" si="88"/>
        <v>0</v>
      </c>
      <c r="W127" s="30">
        <f t="shared" ca="1" si="88"/>
        <v>0</v>
      </c>
      <c r="X127" s="32">
        <f t="shared" ca="1" si="88"/>
        <v>0</v>
      </c>
      <c r="Y127" s="29">
        <f t="shared" ca="1" si="88"/>
        <v>0</v>
      </c>
      <c r="Z127" s="30">
        <f t="shared" ref="Z127:AO127" ca="1" si="89">IF(TODAY()=Z$4,"X",IF(AND(Z$4&gt;=$C127,Z$4&lt;=$D127),1,0))</f>
        <v>0</v>
      </c>
      <c r="AA127" s="30">
        <f t="shared" ca="1" si="89"/>
        <v>0</v>
      </c>
      <c r="AB127" s="30">
        <f t="shared" ca="1" si="89"/>
        <v>0</v>
      </c>
      <c r="AC127" s="32">
        <f t="shared" ca="1" si="89"/>
        <v>0</v>
      </c>
      <c r="AD127" s="29">
        <f t="shared" ca="1" si="89"/>
        <v>0</v>
      </c>
      <c r="AE127" s="30">
        <f t="shared" ca="1" si="89"/>
        <v>0</v>
      </c>
      <c r="AF127" s="30">
        <f t="shared" ca="1" si="89"/>
        <v>0</v>
      </c>
      <c r="AG127" s="30">
        <f t="shared" ca="1" si="89"/>
        <v>0</v>
      </c>
      <c r="AH127" s="32">
        <f t="shared" ca="1" si="89"/>
        <v>0</v>
      </c>
      <c r="AI127" s="29">
        <f t="shared" ca="1" si="89"/>
        <v>0</v>
      </c>
      <c r="AJ127" s="30">
        <f t="shared" ca="1" si="89"/>
        <v>0</v>
      </c>
      <c r="AK127" s="30">
        <f t="shared" ca="1" si="89"/>
        <v>0</v>
      </c>
      <c r="AL127" s="30">
        <f t="shared" ca="1" si="89"/>
        <v>0</v>
      </c>
      <c r="AM127" s="32">
        <f t="shared" ca="1" si="89"/>
        <v>0</v>
      </c>
      <c r="AN127" s="29">
        <f t="shared" ca="1" si="89"/>
        <v>0</v>
      </c>
      <c r="AO127" s="30">
        <f t="shared" ca="1" si="89"/>
        <v>0</v>
      </c>
      <c r="AP127" s="30">
        <f t="shared" ref="AP127:BE127" ca="1" si="90">IF(TODAY()=AP$4,"X",IF(AND(AP$4&gt;=$C127,AP$4&lt;=$D127),1,0))</f>
        <v>0</v>
      </c>
      <c r="AQ127" s="30">
        <f t="shared" ca="1" si="90"/>
        <v>0</v>
      </c>
      <c r="AR127" s="32">
        <f t="shared" ca="1" si="90"/>
        <v>0</v>
      </c>
      <c r="AS127" s="29">
        <f t="shared" ca="1" si="90"/>
        <v>0</v>
      </c>
      <c r="AT127" s="30">
        <f t="shared" ca="1" si="90"/>
        <v>0</v>
      </c>
      <c r="AU127" s="30">
        <f t="shared" ca="1" si="90"/>
        <v>0</v>
      </c>
      <c r="AV127" s="33">
        <f t="shared" ca="1" si="90"/>
        <v>0</v>
      </c>
      <c r="AW127" s="34">
        <f t="shared" ca="1" si="90"/>
        <v>0</v>
      </c>
      <c r="AX127" s="29">
        <f t="shared" ca="1" si="90"/>
        <v>0</v>
      </c>
      <c r="AY127" s="30">
        <f t="shared" ca="1" si="90"/>
        <v>0</v>
      </c>
      <c r="AZ127" s="30">
        <f t="shared" ca="1" si="90"/>
        <v>0</v>
      </c>
      <c r="BA127" s="30">
        <f t="shared" ca="1" si="90"/>
        <v>0</v>
      </c>
      <c r="BB127" s="32">
        <f t="shared" ca="1" si="90"/>
        <v>0</v>
      </c>
      <c r="BC127" s="29">
        <f t="shared" ca="1" si="90"/>
        <v>0</v>
      </c>
      <c r="BD127" s="30">
        <f t="shared" ca="1" si="90"/>
        <v>0</v>
      </c>
      <c r="BE127" s="30">
        <f t="shared" ca="1" si="90"/>
        <v>0</v>
      </c>
      <c r="BF127" s="30">
        <f t="shared" ref="BF127:BU127" ca="1" si="91">IF(TODAY()=BF$4,"X",IF(AND(BF$4&gt;=$C127,BF$4&lt;=$D127),1,0))</f>
        <v>0</v>
      </c>
      <c r="BG127" s="32">
        <f t="shared" ca="1" si="91"/>
        <v>0</v>
      </c>
      <c r="BH127" s="29">
        <f t="shared" ca="1" si="91"/>
        <v>0</v>
      </c>
      <c r="BI127" s="30">
        <f t="shared" ca="1" si="91"/>
        <v>0</v>
      </c>
      <c r="BJ127" s="30">
        <f t="shared" ca="1" si="91"/>
        <v>0</v>
      </c>
      <c r="BK127" s="30">
        <f t="shared" ca="1" si="91"/>
        <v>0</v>
      </c>
      <c r="BL127" s="32">
        <f t="shared" ca="1" si="91"/>
        <v>0</v>
      </c>
      <c r="BM127" s="29">
        <f t="shared" ca="1" si="91"/>
        <v>0</v>
      </c>
      <c r="BN127" s="30">
        <f t="shared" ca="1" si="91"/>
        <v>0</v>
      </c>
      <c r="BO127" s="30">
        <f t="shared" ca="1" si="91"/>
        <v>0</v>
      </c>
      <c r="BP127" s="30">
        <f t="shared" ca="1" si="91"/>
        <v>0</v>
      </c>
      <c r="BQ127" s="32">
        <f t="shared" ca="1" si="91"/>
        <v>0</v>
      </c>
      <c r="BR127" s="29">
        <f t="shared" ca="1" si="91"/>
        <v>0</v>
      </c>
      <c r="BS127" s="30">
        <f t="shared" ca="1" si="91"/>
        <v>0</v>
      </c>
      <c r="BT127" s="30">
        <f t="shared" ca="1" si="91"/>
        <v>0</v>
      </c>
      <c r="BU127" s="30">
        <f t="shared" ca="1" si="91"/>
        <v>0</v>
      </c>
      <c r="BV127" s="32">
        <f t="shared" ref="BV127" ca="1" si="92">IF(TODAY()=BV$4,"X",IF(AND(BV$4&gt;=$C127,BV$4&lt;=$D127),1,0))</f>
        <v>0</v>
      </c>
    </row>
  </sheetData>
  <mergeCells count="20">
    <mergeCell ref="BW3:CA3"/>
    <mergeCell ref="CB3:CF3"/>
    <mergeCell ref="CG3:CK3"/>
    <mergeCell ref="CL3:CP3"/>
    <mergeCell ref="CQ3:CU3"/>
    <mergeCell ref="Y3:AC3"/>
    <mergeCell ref="B1:H1"/>
    <mergeCell ref="C3:D3"/>
    <mergeCell ref="J3:N3"/>
    <mergeCell ref="O3:S3"/>
    <mergeCell ref="T3:X3"/>
    <mergeCell ref="BH3:BL3"/>
    <mergeCell ref="BM3:BQ3"/>
    <mergeCell ref="BR3:BV3"/>
    <mergeCell ref="AD3:AH3"/>
    <mergeCell ref="AI3:AM3"/>
    <mergeCell ref="AN3:AR3"/>
    <mergeCell ref="AS3:AW3"/>
    <mergeCell ref="AX3:BB3"/>
    <mergeCell ref="BC3:BG3"/>
  </mergeCells>
  <conditionalFormatting sqref="J127:BV127 J99:CU126 J5:CU30 J33:CU72 J75:CU97">
    <cfRule type="cellIs" dxfId="37" priority="57" stopIfTrue="1" operator="equal">
      <formula>1</formula>
    </cfRule>
    <cfRule type="cellIs" dxfId="36" priority="58" stopIfTrue="1" operator="equal">
      <formula>"X"</formula>
    </cfRule>
  </conditionalFormatting>
  <conditionalFormatting sqref="I99:I127 I29:I30 I33:I72 I75:I97">
    <cfRule type="cellIs" dxfId="35" priority="51" operator="equal">
      <formula>"COMPLETE"</formula>
    </cfRule>
    <cfRule type="expression" dxfId="34" priority="55">
      <formula>"NOT STARTED"</formula>
    </cfRule>
    <cfRule type="expression" dxfId="33" priority="56">
      <formula>"IN PROGRESS"</formula>
    </cfRule>
  </conditionalFormatting>
  <conditionalFormatting sqref="I5">
    <cfRule type="expression" dxfId="32" priority="53">
      <formula>"NOT STARTED"</formula>
    </cfRule>
    <cfRule type="expression" dxfId="31" priority="54">
      <formula>"NOT STARTED"</formula>
    </cfRule>
  </conditionalFormatting>
  <conditionalFormatting sqref="D5">
    <cfRule type="cellIs" dxfId="30" priority="52" operator="lessThan">
      <formula>NOW()</formula>
    </cfRule>
  </conditionalFormatting>
  <conditionalFormatting sqref="J6:BU6">
    <cfRule type="cellIs" dxfId="29" priority="49" stopIfTrue="1" operator="equal">
      <formula>1</formula>
    </cfRule>
    <cfRule type="cellIs" dxfId="28" priority="50" stopIfTrue="1" operator="equal">
      <formula>"X"</formula>
    </cfRule>
  </conditionalFormatting>
  <conditionalFormatting sqref="I6">
    <cfRule type="cellIs" dxfId="27" priority="46" operator="equal">
      <formula>"COMPLETE"</formula>
    </cfRule>
    <cfRule type="expression" dxfId="26" priority="47">
      <formula>"NOT STARTED"</formula>
    </cfRule>
    <cfRule type="expression" dxfId="25" priority="48">
      <formula>"IN PROGRESS"</formula>
    </cfRule>
  </conditionalFormatting>
  <conditionalFormatting sqref="J31:CU31">
    <cfRule type="cellIs" dxfId="24" priority="24" stopIfTrue="1" operator="equal">
      <formula>1</formula>
    </cfRule>
    <cfRule type="cellIs" dxfId="23" priority="25" stopIfTrue="1" operator="equal">
      <formula>"X"</formula>
    </cfRule>
  </conditionalFormatting>
  <conditionalFormatting sqref="I31">
    <cfRule type="cellIs" dxfId="22" priority="21" operator="equal">
      <formula>"COMPLETE"</formula>
    </cfRule>
    <cfRule type="expression" dxfId="21" priority="22">
      <formula>"NOT STARTED"</formula>
    </cfRule>
    <cfRule type="expression" dxfId="20" priority="23">
      <formula>"IN PROGRESS"</formula>
    </cfRule>
  </conditionalFormatting>
  <conditionalFormatting sqref="J32:CU32">
    <cfRule type="cellIs" dxfId="19" priority="19" stopIfTrue="1" operator="equal">
      <formula>1</formula>
    </cfRule>
    <cfRule type="cellIs" dxfId="18" priority="20" stopIfTrue="1" operator="equal">
      <formula>"X"</formula>
    </cfRule>
  </conditionalFormatting>
  <conditionalFormatting sqref="I32">
    <cfRule type="cellIs" dxfId="17" priority="16" operator="equal">
      <formula>"COMPLETE"</formula>
    </cfRule>
    <cfRule type="expression" dxfId="16" priority="17">
      <formula>"NOT STARTED"</formula>
    </cfRule>
    <cfRule type="expression" dxfId="15" priority="18">
      <formula>"IN PROGRESS"</formula>
    </cfRule>
  </conditionalFormatting>
  <conditionalFormatting sqref="J98:CU98">
    <cfRule type="cellIs" dxfId="14" priority="14" stopIfTrue="1" operator="equal">
      <formula>1</formula>
    </cfRule>
    <cfRule type="cellIs" dxfId="13" priority="15" stopIfTrue="1" operator="equal">
      <formula>"X"</formula>
    </cfRule>
  </conditionalFormatting>
  <conditionalFormatting sqref="I98">
    <cfRule type="cellIs" dxfId="12" priority="11" operator="equal">
      <formula>"COMPLETE"</formula>
    </cfRule>
    <cfRule type="expression" dxfId="11" priority="12">
      <formula>"NOT STARTED"</formula>
    </cfRule>
    <cfRule type="expression" dxfId="10" priority="13">
      <formula>"IN PROGRESS"</formula>
    </cfRule>
  </conditionalFormatting>
  <conditionalFormatting sqref="J73:CU73">
    <cfRule type="cellIs" dxfId="9" priority="9" stopIfTrue="1" operator="equal">
      <formula>1</formula>
    </cfRule>
    <cfRule type="cellIs" dxfId="8" priority="10" stopIfTrue="1" operator="equal">
      <formula>"X"</formula>
    </cfRule>
  </conditionalFormatting>
  <conditionalFormatting sqref="I73">
    <cfRule type="cellIs" dxfId="7" priority="6" operator="equal">
      <formula>"COMPLETE"</formula>
    </cfRule>
    <cfRule type="expression" dxfId="6" priority="7">
      <formula>"NOT STARTED"</formula>
    </cfRule>
    <cfRule type="expression" dxfId="5" priority="8">
      <formula>"IN PROGRESS"</formula>
    </cfRule>
  </conditionalFormatting>
  <conditionalFormatting sqref="J74:CU74">
    <cfRule type="cellIs" dxfId="4" priority="4" stopIfTrue="1" operator="equal">
      <formula>1</formula>
    </cfRule>
    <cfRule type="cellIs" dxfId="3" priority="5" stopIfTrue="1" operator="equal">
      <formula>"X"</formula>
    </cfRule>
  </conditionalFormatting>
  <conditionalFormatting sqref="I74">
    <cfRule type="cellIs" dxfId="2" priority="1" operator="equal">
      <formula>"COMPLETE"</formula>
    </cfRule>
    <cfRule type="expression" dxfId="1" priority="2">
      <formula>"NOT STARTED"</formula>
    </cfRule>
    <cfRule type="expression" dxfId="0" priority="3">
      <formula>"IN PROGRESS"</formula>
    </cfRule>
  </conditionalFormatting>
  <dataValidations count="2">
    <dataValidation type="list" allowBlank="1" showInputMessage="1" showErrorMessage="1" sqref="I5:I28">
      <formula1>$CJ$5:$CJ$55</formula1>
    </dataValidation>
    <dataValidation type="list" allowBlank="1" showInputMessage="1" showErrorMessage="1" sqref="I29:I127">
      <formula1>$CH$1:$CH$4</formula1>
    </dataValidation>
  </dataValidations>
  <printOptions horizontalCentered="1"/>
  <pageMargins left="0.2" right="0.2" top="0.5" bottom="0.33" header="0.5" footer="0.13"/>
  <pageSetup paperSize="17" scale="49" orientation="landscape"/>
  <headerFooter alignWithMargins="0">
    <oddFooter>&amp;LFile: &amp;F
&amp;C
&amp;RPage &amp;P of &amp;N
Printed: &amp;D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zoomScale="150" zoomScaleNormal="150" zoomScalePageLayoutView="150" workbookViewId="0"/>
  </sheetViews>
  <sheetFormatPr baseColWidth="10" defaultRowHeight="12" x14ac:dyDescent="0"/>
  <cols>
    <col min="1" max="1" width="24" customWidth="1"/>
    <col min="2" max="2" width="18.6640625" customWidth="1"/>
  </cols>
  <sheetData>
    <row r="1" spans="1:2">
      <c r="A1" t="s">
        <v>125</v>
      </c>
    </row>
    <row r="2" spans="1:2">
      <c r="A2" t="s">
        <v>172</v>
      </c>
      <c r="B2" t="s">
        <v>49</v>
      </c>
    </row>
    <row r="3" spans="1:2">
      <c r="B3" t="s">
        <v>59</v>
      </c>
    </row>
    <row r="4" spans="1:2">
      <c r="B4" t="s">
        <v>126</v>
      </c>
    </row>
    <row r="5" spans="1:2">
      <c r="B5" t="s">
        <v>55</v>
      </c>
    </row>
    <row r="6" spans="1:2">
      <c r="B6" t="s">
        <v>127</v>
      </c>
    </row>
    <row r="7" spans="1:2">
      <c r="B7" t="s">
        <v>128</v>
      </c>
    </row>
    <row r="8" spans="1:2">
      <c r="B8" t="s">
        <v>160</v>
      </c>
    </row>
    <row r="10" spans="1:2">
      <c r="A10" t="s">
        <v>129</v>
      </c>
      <c r="B10" t="s">
        <v>130</v>
      </c>
    </row>
    <row r="11" spans="1:2">
      <c r="B11" t="s">
        <v>131</v>
      </c>
    </row>
    <row r="12" spans="1:2">
      <c r="B12" t="s">
        <v>161</v>
      </c>
    </row>
    <row r="13" spans="1:2">
      <c r="B13" t="s">
        <v>162</v>
      </c>
    </row>
    <row r="14" spans="1:2">
      <c r="B14" t="s">
        <v>163</v>
      </c>
    </row>
    <row r="15" spans="1:2">
      <c r="B15" t="s">
        <v>166</v>
      </c>
    </row>
    <row r="16" spans="1:2">
      <c r="B16" t="s">
        <v>167</v>
      </c>
    </row>
    <row r="17" spans="1:2">
      <c r="B17" t="s">
        <v>169</v>
      </c>
    </row>
    <row r="18" spans="1:2">
      <c r="B18" t="s">
        <v>171</v>
      </c>
    </row>
    <row r="20" spans="1:2">
      <c r="A20" t="s">
        <v>132</v>
      </c>
      <c r="B20" t="s">
        <v>133</v>
      </c>
    </row>
    <row r="21" spans="1:2">
      <c r="B21" t="s">
        <v>134</v>
      </c>
    </row>
    <row r="22" spans="1:2">
      <c r="B22" t="s">
        <v>135</v>
      </c>
    </row>
    <row r="23" spans="1:2">
      <c r="B23" t="s">
        <v>136</v>
      </c>
    </row>
    <row r="24" spans="1:2">
      <c r="B24" t="s">
        <v>137</v>
      </c>
    </row>
    <row r="25" spans="1:2">
      <c r="B25" t="s">
        <v>138</v>
      </c>
    </row>
    <row r="27" spans="1:2">
      <c r="A27" t="s">
        <v>139</v>
      </c>
      <c r="B27" t="s">
        <v>49</v>
      </c>
    </row>
    <row r="28" spans="1:2">
      <c r="B28" t="s">
        <v>59</v>
      </c>
    </row>
    <row r="29" spans="1:2">
      <c r="B29" t="s">
        <v>126</v>
      </c>
    </row>
    <row r="30" spans="1:2">
      <c r="B30" t="s">
        <v>55</v>
      </c>
    </row>
    <row r="31" spans="1:2">
      <c r="B31" t="s">
        <v>127</v>
      </c>
    </row>
    <row r="32" spans="1:2">
      <c r="B32" t="s">
        <v>128</v>
      </c>
    </row>
    <row r="33" spans="1:2">
      <c r="B33" t="s">
        <v>164</v>
      </c>
    </row>
    <row r="35" spans="1:2">
      <c r="A35" t="s">
        <v>140</v>
      </c>
      <c r="B35" t="s">
        <v>141</v>
      </c>
    </row>
    <row r="36" spans="1:2">
      <c r="B36" t="s">
        <v>49</v>
      </c>
    </row>
    <row r="37" spans="1:2">
      <c r="B37" t="s">
        <v>59</v>
      </c>
    </row>
    <row r="38" spans="1:2">
      <c r="B38" t="s">
        <v>126</v>
      </c>
    </row>
    <row r="39" spans="1:2">
      <c r="B39" t="s">
        <v>55</v>
      </c>
    </row>
    <row r="40" spans="1:2">
      <c r="B40" t="s">
        <v>127</v>
      </c>
    </row>
    <row r="41" spans="1:2">
      <c r="B41" t="s">
        <v>128</v>
      </c>
    </row>
    <row r="42" spans="1:2">
      <c r="B42" t="s">
        <v>145</v>
      </c>
    </row>
    <row r="43" spans="1:2">
      <c r="B43" t="s">
        <v>90</v>
      </c>
    </row>
    <row r="45" spans="1:2">
      <c r="A45" t="s">
        <v>170</v>
      </c>
      <c r="B45" t="s">
        <v>142</v>
      </c>
    </row>
    <row r="47" spans="1:2">
      <c r="A47" t="s">
        <v>143</v>
      </c>
      <c r="B47" t="s">
        <v>144</v>
      </c>
    </row>
    <row r="49" spans="1:2">
      <c r="A49" t="s">
        <v>146</v>
      </c>
      <c r="B49" t="s">
        <v>165</v>
      </c>
    </row>
    <row r="50" spans="1:2">
      <c r="B50" t="s">
        <v>168</v>
      </c>
    </row>
    <row r="51" spans="1:2">
      <c r="B51" t="s">
        <v>147</v>
      </c>
    </row>
    <row r="52" spans="1:2">
      <c r="B52" t="s">
        <v>148</v>
      </c>
    </row>
    <row r="53" spans="1:2">
      <c r="B53" t="s">
        <v>149</v>
      </c>
    </row>
    <row r="54" spans="1:2">
      <c r="B54" t="s">
        <v>150</v>
      </c>
    </row>
    <row r="55" spans="1:2">
      <c r="B55" t="s">
        <v>151</v>
      </c>
    </row>
    <row r="56" spans="1:2">
      <c r="B56" t="s">
        <v>152</v>
      </c>
    </row>
    <row r="57" spans="1:2">
      <c r="B57" t="s">
        <v>153</v>
      </c>
    </row>
    <row r="58" spans="1:2">
      <c r="B58" t="s">
        <v>154</v>
      </c>
    </row>
    <row r="59" spans="1:2">
      <c r="B59" t="s">
        <v>155</v>
      </c>
    </row>
    <row r="60" spans="1:2">
      <c r="B60" t="s">
        <v>156</v>
      </c>
    </row>
    <row r="61" spans="1:2">
      <c r="B61" t="s">
        <v>157</v>
      </c>
    </row>
    <row r="63" spans="1:2">
      <c r="A63" t="s">
        <v>158</v>
      </c>
      <c r="B63" t="s">
        <v>159</v>
      </c>
    </row>
    <row r="65" spans="1:2">
      <c r="A65" t="s">
        <v>173</v>
      </c>
      <c r="B65" t="s">
        <v>174</v>
      </c>
    </row>
    <row r="66" spans="1:2">
      <c r="B66" t="s">
        <v>175</v>
      </c>
    </row>
    <row r="67" spans="1:2">
      <c r="B67" t="s">
        <v>176</v>
      </c>
    </row>
    <row r="68" spans="1:2">
      <c r="B68" t="s">
        <v>177</v>
      </c>
    </row>
    <row r="69" spans="1:2">
      <c r="B69" t="s">
        <v>178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6B43CEE9AC744F85968EB46DAA6FB3" ma:contentTypeVersion="4" ma:contentTypeDescription="Create a new document." ma:contentTypeScope="" ma:versionID="b9509afd4dbbe45f72e202cecd381060">
  <xsd:schema xmlns:xsd="http://www.w3.org/2001/XMLSchema" xmlns:xs="http://www.w3.org/2001/XMLSchema" xmlns:p="http://schemas.microsoft.com/office/2006/metadata/properties" xmlns:ns2="514e0993-e3cf-4259-897e-a879b6b59fe5" xmlns:ns3="1a5c4267-ecf3-4b51-ac93-1f0733e3ba03" targetNamespace="http://schemas.microsoft.com/office/2006/metadata/properties" ma:root="true" ma:fieldsID="5eb415467115ff601bb7ab4b2a6009e8" ns2:_="" ns3:_="">
    <xsd:import namespace="514e0993-e3cf-4259-897e-a879b6b59fe5"/>
    <xsd:import namespace="1a5c4267-ecf3-4b51-ac93-1f0733e3ba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e0993-e3cf-4259-897e-a879b6b59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c4267-ecf3-4b51-ac93-1f0733e3ba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a5c4267-ecf3-4b51-ac93-1f0733e3ba03">
      <UserInfo>
        <DisplayName>Kramer, Brett Andrew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56EF7DD-2B70-4A29-8C8B-7C3AB32AEB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C99C33-1D1B-46F1-8766-ABA25BCEA1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e0993-e3cf-4259-897e-a879b6b59fe5"/>
    <ds:schemaRef ds:uri="1a5c4267-ecf3-4b51-ac93-1f0733e3ba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8A1DD-B226-4903-92BB-0B49F5A6EDC5}">
  <ds:schemaRefs>
    <ds:schemaRef ds:uri="http://schemas.microsoft.com/office/2006/metadata/properties"/>
    <ds:schemaRef ds:uri="http://schemas.microsoft.com/office/infopath/2007/PartnerControls"/>
    <ds:schemaRef ds:uri="1a5c4267-ecf3-4b51-ac93-1f0733e3ba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bkramer</dc:creator>
  <cp:keywords/>
  <dc:description/>
  <cp:lastModifiedBy>William Cairns</cp:lastModifiedBy>
  <cp:revision/>
  <dcterms:created xsi:type="dcterms:W3CDTF">2018-08-14T16:10:32Z</dcterms:created>
  <dcterms:modified xsi:type="dcterms:W3CDTF">2018-09-10T16:55:59Z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0x010100506B43CEE9AC744F85968EB46DAA6FB3</vt:lpwstr>
  </property>
</Properties>
</file>